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4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 calcMode="manual"/>
</workbook>
</file>

<file path=xl/sharedStrings.xml><?xml version="1.0" encoding="utf-8"?>
<sst xmlns="http://schemas.openxmlformats.org/spreadsheetml/2006/main" count="188" uniqueCount="171">
  <si>
    <t>附件：</t>
  </si>
  <si>
    <t>2022年咸安区事业单位招聘拟聘用人员名单（第一批）</t>
  </si>
  <si>
    <t>用人单位</t>
  </si>
  <si>
    <t>姓名</t>
  </si>
  <si>
    <t>岗位代码</t>
  </si>
  <si>
    <t>准考证号</t>
  </si>
  <si>
    <t>职业能力倾向测验</t>
  </si>
  <si>
    <t>综合应用能力</t>
  </si>
  <si>
    <t>笔试总分</t>
  </si>
  <si>
    <t>笔试折算分</t>
  </si>
  <si>
    <t>政策加分</t>
  </si>
  <si>
    <t>笔试成绩</t>
  </si>
  <si>
    <t>面试成绩</t>
  </si>
  <si>
    <t>综合成绩</t>
  </si>
  <si>
    <t>备注</t>
  </si>
  <si>
    <t>区融媒体中心</t>
  </si>
  <si>
    <t>孙志成</t>
  </si>
  <si>
    <t>1001</t>
  </si>
  <si>
    <t>20226014322</t>
  </si>
  <si>
    <t>递补</t>
  </si>
  <si>
    <t>咸安商贸物流区管委会</t>
  </si>
  <si>
    <t>樊彪</t>
  </si>
  <si>
    <t>1002</t>
  </si>
  <si>
    <t>20226016026</t>
  </si>
  <si>
    <t>向阳湖现代农业科技示范区管委会</t>
  </si>
  <si>
    <t>柳家伟</t>
  </si>
  <si>
    <t>1005</t>
  </si>
  <si>
    <t>20226016617</t>
  </si>
  <si>
    <t>区项目管理办公室</t>
  </si>
  <si>
    <t>黄金曼</t>
  </si>
  <si>
    <t>1007</t>
  </si>
  <si>
    <t>20226021223</t>
  </si>
  <si>
    <t>区粮食事业发展中心</t>
  </si>
  <si>
    <t>刘格格</t>
  </si>
  <si>
    <t>1010</t>
  </si>
  <si>
    <t>20226012423</t>
  </si>
  <si>
    <t>区人大代表履职服务中心</t>
  </si>
  <si>
    <t>黄慧菊</t>
  </si>
  <si>
    <t>1011</t>
  </si>
  <si>
    <t>20226021015</t>
  </si>
  <si>
    <t>区政府投资评审中心</t>
  </si>
  <si>
    <t>王希</t>
  </si>
  <si>
    <t>1013</t>
  </si>
  <si>
    <t>20226014313</t>
  </si>
  <si>
    <t>区国有林场管理局</t>
  </si>
  <si>
    <t>张婷</t>
  </si>
  <si>
    <t>1015</t>
  </si>
  <si>
    <t>20226016507</t>
  </si>
  <si>
    <t>大幕乡林业管理站</t>
  </si>
  <si>
    <t>丁继</t>
  </si>
  <si>
    <t>1016</t>
  </si>
  <si>
    <t>20226016611</t>
  </si>
  <si>
    <t>马桥镇林业管理站</t>
  </si>
  <si>
    <t>孟梁</t>
  </si>
  <si>
    <t>1017</t>
  </si>
  <si>
    <t>20226010608</t>
  </si>
  <si>
    <t>区畜牧技术推广站</t>
  </si>
  <si>
    <t>王岭术</t>
  </si>
  <si>
    <t>1019</t>
  </si>
  <si>
    <t>20226016517</t>
  </si>
  <si>
    <t>区动物疫病预防控制中心</t>
  </si>
  <si>
    <t>许家豪</t>
  </si>
  <si>
    <t>1020</t>
  </si>
  <si>
    <t>20226015827</t>
  </si>
  <si>
    <t>区土壤肥料
工作站</t>
  </si>
  <si>
    <t>任嬿融</t>
  </si>
  <si>
    <t>1021</t>
  </si>
  <si>
    <t>20226016025</t>
  </si>
  <si>
    <t>区农业环保站</t>
  </si>
  <si>
    <t>李英</t>
  </si>
  <si>
    <t>1022</t>
  </si>
  <si>
    <t>20226016007</t>
  </si>
  <si>
    <t>区水产技术
推广站</t>
  </si>
  <si>
    <t>陈国栋</t>
  </si>
  <si>
    <t>1023</t>
  </si>
  <si>
    <t>20226015829</t>
  </si>
  <si>
    <t>区植物保护站</t>
  </si>
  <si>
    <t>李泽霖</t>
  </si>
  <si>
    <t>1024</t>
  </si>
  <si>
    <t>方琪</t>
  </si>
  <si>
    <t>1025</t>
  </si>
  <si>
    <t>20226015905</t>
  </si>
  <si>
    <t>区人工影响天气办公室</t>
  </si>
  <si>
    <t>吴蕾</t>
  </si>
  <si>
    <t>1027</t>
  </si>
  <si>
    <t>20226016702</t>
  </si>
  <si>
    <t>区政务服务和大数据中心</t>
  </si>
  <si>
    <t>阚进琛</t>
  </si>
  <si>
    <t>1028</t>
  </si>
  <si>
    <t>20226016506</t>
  </si>
  <si>
    <t>区电子商务公共服务中心</t>
  </si>
  <si>
    <t>吴政</t>
  </si>
  <si>
    <t>1030</t>
  </si>
  <si>
    <t>20226015211</t>
  </si>
  <si>
    <t>林毅</t>
  </si>
  <si>
    <t>1031</t>
  </si>
  <si>
    <t>20226011912</t>
  </si>
  <si>
    <t>区淦河流域管理局</t>
  </si>
  <si>
    <t>李俊丰</t>
  </si>
  <si>
    <t>1033</t>
  </si>
  <si>
    <t>20226014722</t>
  </si>
  <si>
    <t>横沟人社中心</t>
  </si>
  <si>
    <t>金逸鹏</t>
  </si>
  <si>
    <t>1039</t>
  </si>
  <si>
    <t>20226011526</t>
  </si>
  <si>
    <t>大幕执法中队</t>
  </si>
  <si>
    <t>余凯</t>
  </si>
  <si>
    <t>1040</t>
  </si>
  <si>
    <t>20226013523</t>
  </si>
  <si>
    <t>汀泗执法中队</t>
  </si>
  <si>
    <t>夏攀</t>
  </si>
  <si>
    <t>1041</t>
  </si>
  <si>
    <t>20226021117</t>
  </si>
  <si>
    <t>官埠执法中队</t>
  </si>
  <si>
    <t>史春秋</t>
  </si>
  <si>
    <t>1042</t>
  </si>
  <si>
    <t>20226023109</t>
  </si>
  <si>
    <t>双溪执法中队</t>
  </si>
  <si>
    <t>董慧</t>
  </si>
  <si>
    <t>1043</t>
  </si>
  <si>
    <t>20226022127</t>
  </si>
  <si>
    <t>咸安经济开发区企业管理服务中心</t>
  </si>
  <si>
    <t>陈佳</t>
  </si>
  <si>
    <t>1045</t>
  </si>
  <si>
    <t>20226023918</t>
  </si>
  <si>
    <t>范佳琛</t>
  </si>
  <si>
    <t>刘玥</t>
  </si>
  <si>
    <t>1046</t>
  </si>
  <si>
    <t>郭满</t>
  </si>
  <si>
    <t>1047</t>
  </si>
  <si>
    <t>区医疗保障基金核查中心</t>
  </si>
  <si>
    <t>徐雨杭</t>
  </si>
  <si>
    <t>1048</t>
  </si>
  <si>
    <t>区医疗保障服务中心</t>
  </si>
  <si>
    <t>胡创畅</t>
  </si>
  <si>
    <t>1049</t>
  </si>
  <si>
    <t>20226020626</t>
  </si>
  <si>
    <t>董继宁美术馆</t>
  </si>
  <si>
    <t>杨熠鹏</t>
  </si>
  <si>
    <t>1050</t>
  </si>
  <si>
    <t>20226014204</t>
  </si>
  <si>
    <t>永安街道办事处党群服务中心</t>
  </si>
  <si>
    <t>鲁佳</t>
  </si>
  <si>
    <t>1054</t>
  </si>
  <si>
    <t>20226015107</t>
  </si>
  <si>
    <t>永安街道办事处综合执法中心</t>
  </si>
  <si>
    <t>程炎</t>
  </si>
  <si>
    <t>1055</t>
  </si>
  <si>
    <t>20226015201</t>
  </si>
  <si>
    <t>永安街道办事处社区网格管理综合服务中心</t>
  </si>
  <si>
    <t>甘星</t>
  </si>
  <si>
    <t>1056</t>
  </si>
  <si>
    <t>20226010501</t>
  </si>
  <si>
    <t>向阳湖镇退役军人服务站</t>
  </si>
  <si>
    <t>刘伟</t>
  </si>
  <si>
    <t>1058</t>
  </si>
  <si>
    <t>20226014221</t>
  </si>
  <si>
    <t>区疾控中心</t>
  </si>
  <si>
    <t>任赫</t>
  </si>
  <si>
    <t>1063</t>
  </si>
  <si>
    <t>20226017011</t>
  </si>
  <si>
    <t>李梦</t>
  </si>
  <si>
    <t>女</t>
  </si>
  <si>
    <t>422301199704170926</t>
  </si>
  <si>
    <t>15927485710</t>
  </si>
  <si>
    <t>专技人员</t>
  </si>
  <si>
    <t>社区网格管理综合服务中心</t>
  </si>
  <si>
    <t>田永辉</t>
  </si>
  <si>
    <t>男</t>
  </si>
  <si>
    <t>420704200008186590</t>
  </si>
  <si>
    <t>13871826285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</si>
</sst>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20"/>
      <name val="黑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topLeftCell="A20" workbookViewId="0">
      <selection activeCell="M28" sqref="M28"/>
    </sheetView>
  </sheetViews>
  <sheetFormatPr defaultColWidth="9" defaultRowHeight="13.5"/>
  <cols>
    <col min="1" max="1" width="24.25" style="1" customWidth="1"/>
    <col min="3" max="3" width="6.375" customWidth="1"/>
    <col min="4" max="4" width="13.125" customWidth="1"/>
    <col min="7" max="7" width="7.875" customWidth="1"/>
    <col min="8" max="8" width="8.5" customWidth="1"/>
    <col min="9" max="9" width="5.5" customWidth="1"/>
    <col min="13" max="13" width="9" style="4"/>
    <col min="14" max="14" width="9" style="5"/>
  </cols>
  <sheetData>
    <row r="1" spans="1:12">
      <c r="A1" s="6" t="s">
        <v>0</v>
      </c>
      <c r="B1" s="7"/>
      <c r="C1" s="7"/>
      <c r="D1" s="7"/>
      <c r="E1" s="7"/>
      <c r="F1" s="7"/>
      <c r="G1" s="7"/>
      <c r="H1" s="7"/>
      <c r="I1" s="18"/>
      <c r="J1" s="7"/>
      <c r="K1" s="19"/>
      <c r="L1" s="19"/>
    </row>
    <row r="2" ht="39.75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33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20" t="s">
        <v>10</v>
      </c>
      <c r="J3" s="9" t="s">
        <v>11</v>
      </c>
      <c r="K3" s="21" t="s">
        <v>12</v>
      </c>
      <c r="L3" s="21" t="s">
        <v>13</v>
      </c>
      <c r="M3" s="22" t="s">
        <v>14</v>
      </c>
    </row>
    <row r="4" ht="27" customHeight="1" spans="1:13">
      <c r="A4" s="11" t="s">
        <v>15</v>
      </c>
      <c r="B4" s="12" t="s">
        <v>16</v>
      </c>
      <c r="C4" s="12" t="s">
        <v>17</v>
      </c>
      <c r="D4" s="12" t="s">
        <v>18</v>
      </c>
      <c r="E4" s="13">
        <v>95.12</v>
      </c>
      <c r="F4" s="13">
        <v>107.8</v>
      </c>
      <c r="G4" s="13">
        <f t="shared" ref="G4:G30" si="0">E4+F4</f>
        <v>202.92</v>
      </c>
      <c r="H4" s="13">
        <f t="shared" ref="H4:H30" si="1">G4/3</f>
        <v>67.64</v>
      </c>
      <c r="I4" s="23"/>
      <c r="J4" s="13">
        <f t="shared" ref="J4:J30" si="2">H4+I4</f>
        <v>67.64</v>
      </c>
      <c r="K4" s="13">
        <v>78.6</v>
      </c>
      <c r="L4" s="24">
        <f t="shared" ref="L4:L30" si="3">J4*0.5+K4*0.5</f>
        <v>73.12</v>
      </c>
      <c r="M4" s="25" t="s">
        <v>19</v>
      </c>
    </row>
    <row r="5" ht="27" customHeight="1" spans="1:13">
      <c r="A5" s="11" t="s">
        <v>20</v>
      </c>
      <c r="B5" s="12" t="s">
        <v>21</v>
      </c>
      <c r="C5" s="12" t="s">
        <v>22</v>
      </c>
      <c r="D5" s="12" t="s">
        <v>23</v>
      </c>
      <c r="E5" s="13">
        <v>95.02</v>
      </c>
      <c r="F5" s="13">
        <v>124.3</v>
      </c>
      <c r="G5" s="13">
        <f t="shared" si="0"/>
        <v>219.32</v>
      </c>
      <c r="H5" s="13">
        <f t="shared" si="1"/>
        <v>73.1066666666667</v>
      </c>
      <c r="I5" s="23"/>
      <c r="J5" s="13">
        <f t="shared" si="2"/>
        <v>73.1066666666667</v>
      </c>
      <c r="K5" s="13">
        <v>78.2</v>
      </c>
      <c r="L5" s="24">
        <f t="shared" si="3"/>
        <v>75.6533333333333</v>
      </c>
      <c r="M5" s="25" t="s">
        <v>19</v>
      </c>
    </row>
    <row r="6" ht="27" customHeight="1" spans="1:13">
      <c r="A6" s="11" t="s">
        <v>24</v>
      </c>
      <c r="B6" s="12" t="s">
        <v>25</v>
      </c>
      <c r="C6" s="12" t="s">
        <v>26</v>
      </c>
      <c r="D6" s="12" t="s">
        <v>27</v>
      </c>
      <c r="E6" s="13">
        <v>89.51</v>
      </c>
      <c r="F6" s="13">
        <v>124</v>
      </c>
      <c r="G6" s="13">
        <f t="shared" si="0"/>
        <v>213.51</v>
      </c>
      <c r="H6" s="13">
        <f t="shared" si="1"/>
        <v>71.17</v>
      </c>
      <c r="I6" s="23"/>
      <c r="J6" s="13">
        <f t="shared" si="2"/>
        <v>71.17</v>
      </c>
      <c r="K6" s="13">
        <v>81</v>
      </c>
      <c r="L6" s="24">
        <f t="shared" si="3"/>
        <v>76.085</v>
      </c>
      <c r="M6" s="25"/>
    </row>
    <row r="7" s="3" customFormat="1" ht="27" customHeight="1" spans="1:14">
      <c r="A7" s="14" t="s">
        <v>28</v>
      </c>
      <c r="B7" s="12" t="s">
        <v>29</v>
      </c>
      <c r="C7" s="12" t="s">
        <v>30</v>
      </c>
      <c r="D7" s="12" t="s">
        <v>31</v>
      </c>
      <c r="E7" s="13">
        <v>120.8</v>
      </c>
      <c r="F7" s="13">
        <v>106.6</v>
      </c>
      <c r="G7" s="13">
        <f t="shared" si="0"/>
        <v>227.4</v>
      </c>
      <c r="H7" s="13">
        <f t="shared" si="1"/>
        <v>75.8</v>
      </c>
      <c r="I7" s="23"/>
      <c r="J7" s="13">
        <f t="shared" si="2"/>
        <v>75.8</v>
      </c>
      <c r="K7" s="13">
        <v>83.8</v>
      </c>
      <c r="L7" s="24">
        <f t="shared" si="3"/>
        <v>79.8</v>
      </c>
      <c r="M7" s="26"/>
      <c r="N7" s="5"/>
    </row>
    <row r="8" ht="27" customHeight="1" spans="1:13">
      <c r="A8" s="15" t="s">
        <v>32</v>
      </c>
      <c r="B8" s="12" t="s">
        <v>33</v>
      </c>
      <c r="C8" s="12" t="s">
        <v>34</v>
      </c>
      <c r="D8" s="12" t="s">
        <v>35</v>
      </c>
      <c r="E8" s="13">
        <v>118.82</v>
      </c>
      <c r="F8" s="13">
        <v>111.4</v>
      </c>
      <c r="G8" s="13">
        <f t="shared" si="0"/>
        <v>230.22</v>
      </c>
      <c r="H8" s="13">
        <f t="shared" si="1"/>
        <v>76.74</v>
      </c>
      <c r="I8" s="23"/>
      <c r="J8" s="13">
        <f t="shared" si="2"/>
        <v>76.74</v>
      </c>
      <c r="K8" s="13">
        <v>79.4</v>
      </c>
      <c r="L8" s="24">
        <f t="shared" si="3"/>
        <v>78.07</v>
      </c>
      <c r="M8" s="25" t="s">
        <v>19</v>
      </c>
    </row>
    <row r="9" ht="27" customHeight="1" spans="1:13">
      <c r="A9" s="15" t="s">
        <v>36</v>
      </c>
      <c r="B9" s="12" t="s">
        <v>37</v>
      </c>
      <c r="C9" s="12" t="s">
        <v>38</v>
      </c>
      <c r="D9" s="12" t="s">
        <v>39</v>
      </c>
      <c r="E9" s="13">
        <v>103.99</v>
      </c>
      <c r="F9" s="13">
        <v>109.1</v>
      </c>
      <c r="G9" s="13">
        <f t="shared" si="0"/>
        <v>213.09</v>
      </c>
      <c r="H9" s="13">
        <f t="shared" si="1"/>
        <v>71.03</v>
      </c>
      <c r="I9" s="23"/>
      <c r="J9" s="13">
        <f t="shared" si="2"/>
        <v>71.03</v>
      </c>
      <c r="K9" s="13">
        <v>84.4</v>
      </c>
      <c r="L9" s="24">
        <f t="shared" si="3"/>
        <v>77.715</v>
      </c>
      <c r="M9" s="25"/>
    </row>
    <row r="10" ht="27" customHeight="1" spans="1:13">
      <c r="A10" s="11" t="s">
        <v>40</v>
      </c>
      <c r="B10" s="12" t="s">
        <v>41</v>
      </c>
      <c r="C10" s="12" t="s">
        <v>42</v>
      </c>
      <c r="D10" s="12" t="s">
        <v>43</v>
      </c>
      <c r="E10" s="13">
        <v>95.56</v>
      </c>
      <c r="F10" s="13">
        <v>122.3</v>
      </c>
      <c r="G10" s="13">
        <f t="shared" si="0"/>
        <v>217.86</v>
      </c>
      <c r="H10" s="13">
        <f t="shared" si="1"/>
        <v>72.62</v>
      </c>
      <c r="I10" s="23"/>
      <c r="J10" s="13">
        <f t="shared" si="2"/>
        <v>72.62</v>
      </c>
      <c r="K10" s="13">
        <v>80.6</v>
      </c>
      <c r="L10" s="24">
        <f t="shared" si="3"/>
        <v>76.61</v>
      </c>
      <c r="M10" s="25"/>
    </row>
    <row r="11" ht="27" customHeight="1" spans="1:13">
      <c r="A11" s="15" t="s">
        <v>44</v>
      </c>
      <c r="B11" s="12" t="s">
        <v>45</v>
      </c>
      <c r="C11" s="12" t="s">
        <v>46</v>
      </c>
      <c r="D11" s="12" t="s">
        <v>47</v>
      </c>
      <c r="E11" s="13">
        <v>108.04</v>
      </c>
      <c r="F11" s="13">
        <v>117.2</v>
      </c>
      <c r="G11" s="13">
        <f t="shared" si="0"/>
        <v>225.24</v>
      </c>
      <c r="H11" s="13">
        <f t="shared" si="1"/>
        <v>75.08</v>
      </c>
      <c r="I11" s="23"/>
      <c r="J11" s="13">
        <f t="shared" si="2"/>
        <v>75.08</v>
      </c>
      <c r="K11" s="13">
        <v>79</v>
      </c>
      <c r="L11" s="24">
        <f t="shared" si="3"/>
        <v>77.04</v>
      </c>
      <c r="M11" s="25"/>
    </row>
    <row r="12" ht="27" customHeight="1" spans="1:13">
      <c r="A12" s="15" t="s">
        <v>48</v>
      </c>
      <c r="B12" s="12" t="s">
        <v>49</v>
      </c>
      <c r="C12" s="12" t="s">
        <v>50</v>
      </c>
      <c r="D12" s="12" t="s">
        <v>51</v>
      </c>
      <c r="E12" s="13">
        <v>109.99</v>
      </c>
      <c r="F12" s="13">
        <v>111.7</v>
      </c>
      <c r="G12" s="13">
        <f t="shared" si="0"/>
        <v>221.69</v>
      </c>
      <c r="H12" s="13">
        <f t="shared" si="1"/>
        <v>73.8966666666667</v>
      </c>
      <c r="I12" s="23"/>
      <c r="J12" s="13">
        <f t="shared" si="2"/>
        <v>73.8966666666667</v>
      </c>
      <c r="K12" s="13">
        <v>82</v>
      </c>
      <c r="L12" s="24">
        <f t="shared" si="3"/>
        <v>77.9483333333333</v>
      </c>
      <c r="M12" s="25"/>
    </row>
    <row r="13" ht="27" customHeight="1" spans="1:13">
      <c r="A13" s="11" t="s">
        <v>52</v>
      </c>
      <c r="B13" s="12" t="s">
        <v>53</v>
      </c>
      <c r="C13" s="12" t="s">
        <v>54</v>
      </c>
      <c r="D13" s="12" t="s">
        <v>55</v>
      </c>
      <c r="E13" s="13">
        <v>117.29</v>
      </c>
      <c r="F13" s="13">
        <v>102.6</v>
      </c>
      <c r="G13" s="13">
        <f t="shared" si="0"/>
        <v>219.89</v>
      </c>
      <c r="H13" s="13">
        <f t="shared" si="1"/>
        <v>73.2966666666667</v>
      </c>
      <c r="I13" s="23"/>
      <c r="J13" s="13">
        <f t="shared" si="2"/>
        <v>73.2966666666667</v>
      </c>
      <c r="K13" s="13">
        <v>77.4</v>
      </c>
      <c r="L13" s="24">
        <f t="shared" si="3"/>
        <v>75.3483333333333</v>
      </c>
      <c r="M13" s="25" t="s">
        <v>19</v>
      </c>
    </row>
    <row r="14" ht="27" customHeight="1" spans="1:13">
      <c r="A14" s="15" t="s">
        <v>56</v>
      </c>
      <c r="B14" s="12" t="s">
        <v>57</v>
      </c>
      <c r="C14" s="12" t="s">
        <v>58</v>
      </c>
      <c r="D14" s="12" t="s">
        <v>59</v>
      </c>
      <c r="E14" s="13">
        <v>107.15</v>
      </c>
      <c r="F14" s="13">
        <v>112.5</v>
      </c>
      <c r="G14" s="13">
        <f t="shared" si="0"/>
        <v>219.65</v>
      </c>
      <c r="H14" s="13">
        <f t="shared" si="1"/>
        <v>73.2166666666667</v>
      </c>
      <c r="I14" s="23"/>
      <c r="J14" s="13">
        <f t="shared" si="2"/>
        <v>73.2166666666667</v>
      </c>
      <c r="K14" s="13">
        <v>82.8</v>
      </c>
      <c r="L14" s="24">
        <f t="shared" si="3"/>
        <v>78.0083333333333</v>
      </c>
      <c r="M14" s="25"/>
    </row>
    <row r="15" ht="27" customHeight="1" spans="1:13">
      <c r="A15" s="15" t="s">
        <v>60</v>
      </c>
      <c r="B15" s="12" t="s">
        <v>61</v>
      </c>
      <c r="C15" s="12" t="s">
        <v>62</v>
      </c>
      <c r="D15" s="12" t="s">
        <v>63</v>
      </c>
      <c r="E15" s="13">
        <v>89.72</v>
      </c>
      <c r="F15" s="13">
        <v>119.8</v>
      </c>
      <c r="G15" s="13">
        <f t="shared" si="0"/>
        <v>209.52</v>
      </c>
      <c r="H15" s="13">
        <f t="shared" si="1"/>
        <v>69.84</v>
      </c>
      <c r="I15" s="23"/>
      <c r="J15" s="13">
        <f t="shared" si="2"/>
        <v>69.84</v>
      </c>
      <c r="K15" s="13">
        <v>73.2</v>
      </c>
      <c r="L15" s="24">
        <f t="shared" si="3"/>
        <v>71.52</v>
      </c>
      <c r="M15" s="25"/>
    </row>
    <row r="16" ht="27" customHeight="1" spans="1:13">
      <c r="A16" s="15" t="s">
        <v>64</v>
      </c>
      <c r="B16" s="12" t="s">
        <v>65</v>
      </c>
      <c r="C16" s="12" t="s">
        <v>66</v>
      </c>
      <c r="D16" s="12" t="s">
        <v>67</v>
      </c>
      <c r="E16" s="13">
        <v>96.18</v>
      </c>
      <c r="F16" s="13">
        <v>113.2</v>
      </c>
      <c r="G16" s="13">
        <f t="shared" si="0"/>
        <v>209.38</v>
      </c>
      <c r="H16" s="13">
        <f t="shared" si="1"/>
        <v>69.7933333333333</v>
      </c>
      <c r="I16" s="23"/>
      <c r="J16" s="13">
        <f t="shared" si="2"/>
        <v>69.7933333333333</v>
      </c>
      <c r="K16" s="13">
        <v>76.6</v>
      </c>
      <c r="L16" s="24">
        <f t="shared" si="3"/>
        <v>73.1966666666667</v>
      </c>
      <c r="M16" s="25"/>
    </row>
    <row r="17" ht="27" customHeight="1" spans="1:13">
      <c r="A17" s="11" t="s">
        <v>68</v>
      </c>
      <c r="B17" s="12" t="s">
        <v>69</v>
      </c>
      <c r="C17" s="12" t="s">
        <v>70</v>
      </c>
      <c r="D17" s="12" t="s">
        <v>71</v>
      </c>
      <c r="E17" s="13">
        <v>104.62</v>
      </c>
      <c r="F17" s="13">
        <v>115.7</v>
      </c>
      <c r="G17" s="13">
        <f t="shared" si="0"/>
        <v>220.32</v>
      </c>
      <c r="H17" s="13">
        <f t="shared" si="1"/>
        <v>73.44</v>
      </c>
      <c r="I17" s="23"/>
      <c r="J17" s="13">
        <f t="shared" si="2"/>
        <v>73.44</v>
      </c>
      <c r="K17" s="13">
        <v>76.6</v>
      </c>
      <c r="L17" s="24">
        <f t="shared" si="3"/>
        <v>75.02</v>
      </c>
      <c r="M17" s="25" t="s">
        <v>19</v>
      </c>
    </row>
    <row r="18" ht="27" customHeight="1" spans="1:13">
      <c r="A18" s="15" t="s">
        <v>72</v>
      </c>
      <c r="B18" s="12" t="s">
        <v>73</v>
      </c>
      <c r="C18" s="12" t="s">
        <v>74</v>
      </c>
      <c r="D18" s="12" t="s">
        <v>75</v>
      </c>
      <c r="E18" s="13">
        <v>113.62</v>
      </c>
      <c r="F18" s="13">
        <v>116.1</v>
      </c>
      <c r="G18" s="13">
        <f t="shared" si="0"/>
        <v>229.72</v>
      </c>
      <c r="H18" s="13">
        <f t="shared" si="1"/>
        <v>76.5733333333333</v>
      </c>
      <c r="I18" s="23"/>
      <c r="J18" s="13">
        <f t="shared" si="2"/>
        <v>76.5733333333333</v>
      </c>
      <c r="K18" s="13">
        <v>83.6</v>
      </c>
      <c r="L18" s="24">
        <f t="shared" si="3"/>
        <v>80.0866666666667</v>
      </c>
      <c r="M18" s="25"/>
    </row>
    <row r="19" ht="27" customHeight="1" spans="1:13">
      <c r="A19" s="11" t="s">
        <v>76</v>
      </c>
      <c r="B19" s="12" t="s">
        <v>77</v>
      </c>
      <c r="C19" s="12" t="s">
        <v>78</v>
      </c>
      <c r="D19" s="12">
        <v>20226016607</v>
      </c>
      <c r="E19" s="13">
        <v>110.62</v>
      </c>
      <c r="F19" s="13">
        <v>109.3</v>
      </c>
      <c r="G19" s="13">
        <f t="shared" si="0"/>
        <v>219.92</v>
      </c>
      <c r="H19" s="13">
        <f t="shared" si="1"/>
        <v>73.3066666666667</v>
      </c>
      <c r="I19" s="23"/>
      <c r="J19" s="13">
        <f t="shared" si="2"/>
        <v>73.3066666666667</v>
      </c>
      <c r="K19" s="13">
        <v>76.2</v>
      </c>
      <c r="L19" s="24">
        <f t="shared" si="3"/>
        <v>74.7533333333333</v>
      </c>
      <c r="M19" s="25" t="s">
        <v>19</v>
      </c>
    </row>
    <row r="20" ht="27" customHeight="1" spans="1:13">
      <c r="A20" s="16"/>
      <c r="B20" s="12" t="s">
        <v>79</v>
      </c>
      <c r="C20" s="12" t="s">
        <v>80</v>
      </c>
      <c r="D20" s="12" t="s">
        <v>81</v>
      </c>
      <c r="E20" s="13">
        <v>107.37</v>
      </c>
      <c r="F20" s="13">
        <v>111.1</v>
      </c>
      <c r="G20" s="13">
        <f t="shared" si="0"/>
        <v>218.47</v>
      </c>
      <c r="H20" s="13">
        <f t="shared" si="1"/>
        <v>72.8233333333333</v>
      </c>
      <c r="I20" s="23"/>
      <c r="J20" s="13">
        <f t="shared" si="2"/>
        <v>72.8233333333333</v>
      </c>
      <c r="K20" s="13">
        <v>77.9</v>
      </c>
      <c r="L20" s="24">
        <f t="shared" si="3"/>
        <v>75.3616666666667</v>
      </c>
      <c r="M20" s="25"/>
    </row>
    <row r="21" ht="27" customHeight="1" spans="1:13">
      <c r="A21" s="15" t="s">
        <v>82</v>
      </c>
      <c r="B21" s="12" t="s">
        <v>83</v>
      </c>
      <c r="C21" s="12" t="s">
        <v>84</v>
      </c>
      <c r="D21" s="12" t="s">
        <v>85</v>
      </c>
      <c r="E21" s="13">
        <v>91.76</v>
      </c>
      <c r="F21" s="13">
        <v>111.5</v>
      </c>
      <c r="G21" s="13">
        <f t="shared" si="0"/>
        <v>203.26</v>
      </c>
      <c r="H21" s="13">
        <f t="shared" si="1"/>
        <v>67.7533333333333</v>
      </c>
      <c r="I21" s="23"/>
      <c r="J21" s="13">
        <f t="shared" si="2"/>
        <v>67.7533333333333</v>
      </c>
      <c r="K21" s="13">
        <v>77.4</v>
      </c>
      <c r="L21" s="24">
        <f t="shared" si="3"/>
        <v>72.5766666666667</v>
      </c>
      <c r="M21" s="25"/>
    </row>
    <row r="22" ht="27" customHeight="1" spans="1:13">
      <c r="A22" s="15" t="s">
        <v>86</v>
      </c>
      <c r="B22" s="12" t="s">
        <v>87</v>
      </c>
      <c r="C22" s="12" t="s">
        <v>88</v>
      </c>
      <c r="D22" s="12" t="s">
        <v>89</v>
      </c>
      <c r="E22" s="13">
        <v>116.51</v>
      </c>
      <c r="F22" s="13">
        <v>110.6</v>
      </c>
      <c r="G22" s="13">
        <f t="shared" si="0"/>
        <v>227.11</v>
      </c>
      <c r="H22" s="13">
        <f t="shared" si="1"/>
        <v>75.7033333333333</v>
      </c>
      <c r="I22" s="23"/>
      <c r="J22" s="13">
        <f t="shared" si="2"/>
        <v>75.7033333333333</v>
      </c>
      <c r="K22" s="13">
        <v>78.7</v>
      </c>
      <c r="L22" s="24">
        <f t="shared" si="3"/>
        <v>77.2016666666667</v>
      </c>
      <c r="M22" s="25"/>
    </row>
    <row r="23" ht="27" customHeight="1" spans="1:13">
      <c r="A23" s="11" t="s">
        <v>90</v>
      </c>
      <c r="B23" s="12" t="s">
        <v>91</v>
      </c>
      <c r="C23" s="12" t="s">
        <v>92</v>
      </c>
      <c r="D23" s="12" t="s">
        <v>93</v>
      </c>
      <c r="E23" s="13">
        <v>111.02</v>
      </c>
      <c r="F23" s="13">
        <v>116.8</v>
      </c>
      <c r="G23" s="13">
        <f t="shared" si="0"/>
        <v>227.82</v>
      </c>
      <c r="H23" s="13">
        <f t="shared" si="1"/>
        <v>75.94</v>
      </c>
      <c r="I23" s="23"/>
      <c r="J23" s="13">
        <f t="shared" si="2"/>
        <v>75.94</v>
      </c>
      <c r="K23" s="13">
        <v>80</v>
      </c>
      <c r="L23" s="24">
        <f t="shared" si="3"/>
        <v>77.97</v>
      </c>
      <c r="M23" s="25"/>
    </row>
    <row r="24" ht="27" customHeight="1" spans="1:13">
      <c r="A24" s="16"/>
      <c r="B24" s="12" t="s">
        <v>94</v>
      </c>
      <c r="C24" s="12" t="s">
        <v>95</v>
      </c>
      <c r="D24" s="12" t="s">
        <v>96</v>
      </c>
      <c r="E24" s="13">
        <v>109.84</v>
      </c>
      <c r="F24" s="13">
        <v>109.9</v>
      </c>
      <c r="G24" s="13">
        <f t="shared" si="0"/>
        <v>219.74</v>
      </c>
      <c r="H24" s="13">
        <f t="shared" si="1"/>
        <v>73.2466666666667</v>
      </c>
      <c r="I24" s="23"/>
      <c r="J24" s="13">
        <f t="shared" si="2"/>
        <v>73.2466666666667</v>
      </c>
      <c r="K24" s="13">
        <v>78.9</v>
      </c>
      <c r="L24" s="24">
        <f t="shared" si="3"/>
        <v>76.0733333333333</v>
      </c>
      <c r="M24" s="25"/>
    </row>
    <row r="25" ht="27" customHeight="1" spans="1:13">
      <c r="A25" s="15" t="s">
        <v>97</v>
      </c>
      <c r="B25" s="12" t="s">
        <v>98</v>
      </c>
      <c r="C25" s="12" t="s">
        <v>99</v>
      </c>
      <c r="D25" s="12" t="s">
        <v>100</v>
      </c>
      <c r="E25" s="13">
        <v>116.17</v>
      </c>
      <c r="F25" s="13">
        <v>116</v>
      </c>
      <c r="G25" s="13">
        <f t="shared" si="0"/>
        <v>232.17</v>
      </c>
      <c r="H25" s="13">
        <f t="shared" si="1"/>
        <v>77.39</v>
      </c>
      <c r="I25" s="23"/>
      <c r="J25" s="13">
        <f t="shared" si="2"/>
        <v>77.39</v>
      </c>
      <c r="K25" s="13">
        <v>83.8</v>
      </c>
      <c r="L25" s="24">
        <f t="shared" si="3"/>
        <v>80.595</v>
      </c>
      <c r="M25" s="25"/>
    </row>
    <row r="26" ht="27" customHeight="1" spans="1:13">
      <c r="A26" s="15" t="s">
        <v>101</v>
      </c>
      <c r="B26" s="12" t="s">
        <v>102</v>
      </c>
      <c r="C26" s="12" t="s">
        <v>103</v>
      </c>
      <c r="D26" s="12" t="s">
        <v>104</v>
      </c>
      <c r="E26" s="13">
        <v>97.71</v>
      </c>
      <c r="F26" s="13">
        <v>105.8</v>
      </c>
      <c r="G26" s="13">
        <f t="shared" si="0"/>
        <v>203.51</v>
      </c>
      <c r="H26" s="13">
        <f t="shared" si="1"/>
        <v>67.8366666666667</v>
      </c>
      <c r="I26" s="23"/>
      <c r="J26" s="13">
        <f t="shared" si="2"/>
        <v>67.8366666666667</v>
      </c>
      <c r="K26" s="13">
        <v>81.8</v>
      </c>
      <c r="L26" s="24">
        <f t="shared" si="3"/>
        <v>74.8183333333333</v>
      </c>
      <c r="M26" s="25"/>
    </row>
    <row r="27" ht="27" customHeight="1" spans="1:13">
      <c r="A27" s="15" t="s">
        <v>105</v>
      </c>
      <c r="B27" s="12" t="s">
        <v>106</v>
      </c>
      <c r="C27" s="12" t="s">
        <v>107</v>
      </c>
      <c r="D27" s="12" t="s">
        <v>108</v>
      </c>
      <c r="E27" s="13">
        <v>105.33</v>
      </c>
      <c r="F27" s="13">
        <v>105.8</v>
      </c>
      <c r="G27" s="13">
        <f t="shared" si="0"/>
        <v>211.13</v>
      </c>
      <c r="H27" s="13">
        <f t="shared" si="1"/>
        <v>70.3766666666667</v>
      </c>
      <c r="I27" s="23"/>
      <c r="J27" s="13">
        <f t="shared" si="2"/>
        <v>70.3766666666667</v>
      </c>
      <c r="K27" s="13">
        <v>79.8</v>
      </c>
      <c r="L27" s="24">
        <f t="shared" si="3"/>
        <v>75.0883333333333</v>
      </c>
      <c r="M27" s="25" t="s">
        <v>19</v>
      </c>
    </row>
    <row r="28" ht="27" customHeight="1" spans="1:13">
      <c r="A28" s="15" t="s">
        <v>109</v>
      </c>
      <c r="B28" s="12" t="s">
        <v>110</v>
      </c>
      <c r="C28" s="12" t="s">
        <v>111</v>
      </c>
      <c r="D28" s="12" t="s">
        <v>112</v>
      </c>
      <c r="E28" s="13">
        <v>107.34</v>
      </c>
      <c r="F28" s="13">
        <v>107.2</v>
      </c>
      <c r="G28" s="13">
        <f t="shared" si="0"/>
        <v>214.54</v>
      </c>
      <c r="H28" s="13">
        <f t="shared" si="1"/>
        <v>71.5133333333333</v>
      </c>
      <c r="I28" s="23"/>
      <c r="J28" s="13">
        <f t="shared" si="2"/>
        <v>71.5133333333333</v>
      </c>
      <c r="K28" s="13">
        <v>87.8</v>
      </c>
      <c r="L28" s="24">
        <f t="shared" si="3"/>
        <v>79.6566666666667</v>
      </c>
      <c r="M28" s="25"/>
    </row>
    <row r="29" ht="27" customHeight="1" spans="1:13">
      <c r="A29" s="15" t="s">
        <v>113</v>
      </c>
      <c r="B29" s="12" t="s">
        <v>114</v>
      </c>
      <c r="C29" s="12" t="s">
        <v>115</v>
      </c>
      <c r="D29" s="12" t="s">
        <v>116</v>
      </c>
      <c r="E29" s="13">
        <v>108.07</v>
      </c>
      <c r="F29" s="13">
        <v>105.6</v>
      </c>
      <c r="G29" s="13">
        <f t="shared" si="0"/>
        <v>213.67</v>
      </c>
      <c r="H29" s="13">
        <f t="shared" si="1"/>
        <v>71.2233333333333</v>
      </c>
      <c r="I29" s="23"/>
      <c r="J29" s="13">
        <f t="shared" si="2"/>
        <v>71.2233333333333</v>
      </c>
      <c r="K29" s="13">
        <v>82.4</v>
      </c>
      <c r="L29" s="24">
        <f t="shared" si="3"/>
        <v>76.8116666666667</v>
      </c>
      <c r="M29" s="25" t="s">
        <v>19</v>
      </c>
    </row>
    <row r="30" ht="27" customHeight="1" spans="1:13">
      <c r="A30" s="15" t="s">
        <v>117</v>
      </c>
      <c r="B30" s="12" t="s">
        <v>118</v>
      </c>
      <c r="C30" s="12" t="s">
        <v>119</v>
      </c>
      <c r="D30" s="12" t="s">
        <v>120</v>
      </c>
      <c r="E30" s="13">
        <v>92.56</v>
      </c>
      <c r="F30" s="13">
        <v>105.8</v>
      </c>
      <c r="G30" s="13">
        <f t="shared" si="0"/>
        <v>198.36</v>
      </c>
      <c r="H30" s="13">
        <f t="shared" si="1"/>
        <v>66.12</v>
      </c>
      <c r="I30" s="23"/>
      <c r="J30" s="13">
        <f t="shared" si="2"/>
        <v>66.12</v>
      </c>
      <c r="K30" s="13">
        <v>82.6</v>
      </c>
      <c r="L30" s="24">
        <f t="shared" si="3"/>
        <v>74.36</v>
      </c>
      <c r="M30" s="25"/>
    </row>
    <row r="31" ht="27" customHeight="1" spans="1:13">
      <c r="A31" s="17" t="s">
        <v>121</v>
      </c>
      <c r="B31" s="12" t="s">
        <v>122</v>
      </c>
      <c r="C31" s="12" t="s">
        <v>123</v>
      </c>
      <c r="D31" s="12" t="s">
        <v>124</v>
      </c>
      <c r="E31" s="13">
        <v>111.97</v>
      </c>
      <c r="F31" s="13">
        <v>111.9</v>
      </c>
      <c r="G31" s="13">
        <f t="shared" ref="G31:G42" si="4">E31+F31</f>
        <v>223.87</v>
      </c>
      <c r="H31" s="13">
        <f t="shared" ref="H31:H42" si="5">G31/3</f>
        <v>74.6233333333333</v>
      </c>
      <c r="I31" s="23"/>
      <c r="J31" s="13">
        <f t="shared" ref="J31:J42" si="6">H31+I31</f>
        <v>74.6233333333333</v>
      </c>
      <c r="K31" s="13">
        <v>86.8</v>
      </c>
      <c r="L31" s="24">
        <f t="shared" ref="L31:L42" si="7">J31*0.5+K31*0.5</f>
        <v>80.7116666666667</v>
      </c>
      <c r="M31" s="25"/>
    </row>
    <row r="32" ht="27" customHeight="1" spans="1:13">
      <c r="A32" s="17"/>
      <c r="B32" s="12" t="s">
        <v>125</v>
      </c>
      <c r="C32" s="12" t="s">
        <v>123</v>
      </c>
      <c r="D32" s="12">
        <v>20226012509</v>
      </c>
      <c r="E32" s="13">
        <v>111.32</v>
      </c>
      <c r="F32" s="13">
        <v>107.7</v>
      </c>
      <c r="G32" s="13">
        <f t="shared" si="4"/>
        <v>219.02</v>
      </c>
      <c r="H32" s="13">
        <f t="shared" si="5"/>
        <v>73.0066666666667</v>
      </c>
      <c r="I32" s="23"/>
      <c r="J32" s="13">
        <f t="shared" si="6"/>
        <v>73.0066666666667</v>
      </c>
      <c r="K32" s="13">
        <v>87.4</v>
      </c>
      <c r="L32" s="24">
        <f t="shared" si="7"/>
        <v>80.2033333333333</v>
      </c>
      <c r="M32" s="25" t="s">
        <v>19</v>
      </c>
    </row>
    <row r="33" ht="27" customHeight="1" spans="1:13">
      <c r="A33" s="17"/>
      <c r="B33" s="12" t="s">
        <v>126</v>
      </c>
      <c r="C33" s="12" t="s">
        <v>127</v>
      </c>
      <c r="D33" s="12">
        <v>20226015130</v>
      </c>
      <c r="E33" s="13">
        <v>106.53</v>
      </c>
      <c r="F33" s="13">
        <v>115.6</v>
      </c>
      <c r="G33" s="13">
        <f t="shared" si="4"/>
        <v>222.13</v>
      </c>
      <c r="H33" s="13">
        <f t="shared" si="5"/>
        <v>74.0433333333333</v>
      </c>
      <c r="I33" s="23"/>
      <c r="J33" s="13">
        <f t="shared" si="6"/>
        <v>74.0433333333333</v>
      </c>
      <c r="K33" s="13">
        <v>81.4</v>
      </c>
      <c r="L33" s="24">
        <f t="shared" si="7"/>
        <v>77.7216666666667</v>
      </c>
      <c r="M33" s="25" t="s">
        <v>19</v>
      </c>
    </row>
    <row r="34" ht="27" customHeight="1" spans="1:13">
      <c r="A34" s="16"/>
      <c r="B34" s="12" t="s">
        <v>128</v>
      </c>
      <c r="C34" s="12" t="s">
        <v>129</v>
      </c>
      <c r="D34" s="12">
        <v>20226014919</v>
      </c>
      <c r="E34" s="13">
        <v>98.16</v>
      </c>
      <c r="F34" s="13">
        <v>112.5</v>
      </c>
      <c r="G34" s="13">
        <f t="shared" si="4"/>
        <v>210.66</v>
      </c>
      <c r="H34" s="13">
        <f t="shared" si="5"/>
        <v>70.22</v>
      </c>
      <c r="I34" s="23">
        <v>5</v>
      </c>
      <c r="J34" s="13">
        <f t="shared" si="6"/>
        <v>75.22</v>
      </c>
      <c r="K34" s="13">
        <v>79.2</v>
      </c>
      <c r="L34" s="24">
        <f t="shared" si="7"/>
        <v>77.21</v>
      </c>
      <c r="M34" s="25" t="s">
        <v>19</v>
      </c>
    </row>
    <row r="35" ht="27" customHeight="1" spans="1:13">
      <c r="A35" s="15" t="s">
        <v>130</v>
      </c>
      <c r="B35" s="12" t="s">
        <v>131</v>
      </c>
      <c r="C35" s="12" t="s">
        <v>132</v>
      </c>
      <c r="D35" s="12">
        <v>20226024103</v>
      </c>
      <c r="E35" s="13">
        <v>121.11</v>
      </c>
      <c r="F35" s="13">
        <v>106.9</v>
      </c>
      <c r="G35" s="13">
        <f t="shared" si="4"/>
        <v>228.01</v>
      </c>
      <c r="H35" s="13">
        <f t="shared" si="5"/>
        <v>76.0033333333333</v>
      </c>
      <c r="I35" s="23"/>
      <c r="J35" s="13">
        <f t="shared" si="6"/>
        <v>76.0033333333333</v>
      </c>
      <c r="K35" s="13">
        <v>79</v>
      </c>
      <c r="L35" s="24">
        <f t="shared" si="7"/>
        <v>77.5016666666667</v>
      </c>
      <c r="M35" s="25" t="s">
        <v>19</v>
      </c>
    </row>
    <row r="36" ht="27" customHeight="1" spans="1:13">
      <c r="A36" s="15" t="s">
        <v>133</v>
      </c>
      <c r="B36" s="12" t="s">
        <v>134</v>
      </c>
      <c r="C36" s="12" t="s">
        <v>135</v>
      </c>
      <c r="D36" s="12" t="s">
        <v>136</v>
      </c>
      <c r="E36" s="13">
        <v>113.29</v>
      </c>
      <c r="F36" s="13">
        <v>105.9</v>
      </c>
      <c r="G36" s="13">
        <f t="shared" si="4"/>
        <v>219.19</v>
      </c>
      <c r="H36" s="13">
        <f t="shared" si="5"/>
        <v>73.0633333333333</v>
      </c>
      <c r="I36" s="23"/>
      <c r="J36" s="13">
        <f t="shared" si="6"/>
        <v>73.0633333333333</v>
      </c>
      <c r="K36" s="13">
        <v>84.4</v>
      </c>
      <c r="L36" s="24">
        <f t="shared" si="7"/>
        <v>78.7316666666667</v>
      </c>
      <c r="M36" s="25"/>
    </row>
    <row r="37" ht="27" customHeight="1" spans="1:13">
      <c r="A37" s="11" t="s">
        <v>137</v>
      </c>
      <c r="B37" s="12" t="s">
        <v>138</v>
      </c>
      <c r="C37" s="12" t="s">
        <v>139</v>
      </c>
      <c r="D37" s="12" t="s">
        <v>140</v>
      </c>
      <c r="E37" s="13">
        <v>94.17</v>
      </c>
      <c r="F37" s="13">
        <v>116.1</v>
      </c>
      <c r="G37" s="13">
        <f t="shared" si="4"/>
        <v>210.27</v>
      </c>
      <c r="H37" s="13">
        <f t="shared" si="5"/>
        <v>70.09</v>
      </c>
      <c r="I37" s="23"/>
      <c r="J37" s="13">
        <f t="shared" si="6"/>
        <v>70.09</v>
      </c>
      <c r="K37" s="13">
        <v>82.4</v>
      </c>
      <c r="L37" s="24">
        <f t="shared" si="7"/>
        <v>76.245</v>
      </c>
      <c r="M37" s="25"/>
    </row>
    <row r="38" ht="27" customHeight="1" spans="1:13">
      <c r="A38" s="15" t="s">
        <v>141</v>
      </c>
      <c r="B38" s="12" t="s">
        <v>142</v>
      </c>
      <c r="C38" s="12" t="s">
        <v>143</v>
      </c>
      <c r="D38" s="12" t="s">
        <v>144</v>
      </c>
      <c r="E38" s="13">
        <v>103.38</v>
      </c>
      <c r="F38" s="13">
        <v>112.1</v>
      </c>
      <c r="G38" s="13">
        <f t="shared" si="4"/>
        <v>215.48</v>
      </c>
      <c r="H38" s="13">
        <f t="shared" si="5"/>
        <v>71.8266666666667</v>
      </c>
      <c r="I38" s="23"/>
      <c r="J38" s="13">
        <f t="shared" si="6"/>
        <v>71.8266666666667</v>
      </c>
      <c r="K38" s="13">
        <v>80.2</v>
      </c>
      <c r="L38" s="24">
        <f t="shared" si="7"/>
        <v>76.0133333333333</v>
      </c>
      <c r="M38" s="25"/>
    </row>
    <row r="39" ht="27" customHeight="1" spans="1:13">
      <c r="A39" s="15" t="s">
        <v>145</v>
      </c>
      <c r="B39" s="12" t="s">
        <v>146</v>
      </c>
      <c r="C39" s="12" t="s">
        <v>147</v>
      </c>
      <c r="D39" s="12" t="s">
        <v>148</v>
      </c>
      <c r="E39" s="13">
        <v>107.71</v>
      </c>
      <c r="F39" s="13">
        <v>110.8</v>
      </c>
      <c r="G39" s="13">
        <f t="shared" si="4"/>
        <v>218.51</v>
      </c>
      <c r="H39" s="13">
        <f t="shared" si="5"/>
        <v>72.8366666666667</v>
      </c>
      <c r="I39" s="23"/>
      <c r="J39" s="13">
        <f t="shared" si="6"/>
        <v>72.8366666666667</v>
      </c>
      <c r="K39" s="13">
        <v>81.3</v>
      </c>
      <c r="L39" s="24">
        <f t="shared" si="7"/>
        <v>77.0683333333333</v>
      </c>
      <c r="M39" s="25"/>
    </row>
    <row r="40" ht="27" customHeight="1" spans="1:13">
      <c r="A40" s="17" t="s">
        <v>149</v>
      </c>
      <c r="B40" s="12" t="s">
        <v>150</v>
      </c>
      <c r="C40" s="12" t="s">
        <v>151</v>
      </c>
      <c r="D40" s="12" t="s">
        <v>152</v>
      </c>
      <c r="E40" s="13">
        <v>118.58</v>
      </c>
      <c r="F40" s="13">
        <v>107.6</v>
      </c>
      <c r="G40" s="13">
        <f t="shared" si="4"/>
        <v>226.18</v>
      </c>
      <c r="H40" s="13">
        <f t="shared" si="5"/>
        <v>75.3933333333333</v>
      </c>
      <c r="I40" s="23"/>
      <c r="J40" s="13">
        <f t="shared" si="6"/>
        <v>75.3933333333333</v>
      </c>
      <c r="K40" s="13">
        <v>80.2</v>
      </c>
      <c r="L40" s="24">
        <f t="shared" si="7"/>
        <v>77.7966666666667</v>
      </c>
      <c r="M40" s="25"/>
    </row>
    <row r="41" ht="27" customHeight="1" spans="1:13">
      <c r="A41" s="15" t="s">
        <v>153</v>
      </c>
      <c r="B41" s="12" t="s">
        <v>154</v>
      </c>
      <c r="C41" s="12" t="s">
        <v>155</v>
      </c>
      <c r="D41" s="12" t="s">
        <v>156</v>
      </c>
      <c r="E41" s="13">
        <v>99.65</v>
      </c>
      <c r="F41" s="13">
        <v>109.3</v>
      </c>
      <c r="G41" s="13">
        <f t="shared" si="4"/>
        <v>208.95</v>
      </c>
      <c r="H41" s="13">
        <f t="shared" si="5"/>
        <v>69.65</v>
      </c>
      <c r="I41" s="23"/>
      <c r="J41" s="13">
        <f t="shared" si="6"/>
        <v>69.65</v>
      </c>
      <c r="K41" s="13">
        <v>83.4</v>
      </c>
      <c r="L41" s="24">
        <f t="shared" si="7"/>
        <v>76.525</v>
      </c>
      <c r="M41" s="25" t="s">
        <v>19</v>
      </c>
    </row>
    <row r="42" ht="27" customHeight="1" spans="1:13">
      <c r="A42" s="15" t="s">
        <v>157</v>
      </c>
      <c r="B42" s="12" t="s">
        <v>158</v>
      </c>
      <c r="C42" s="12" t="s">
        <v>159</v>
      </c>
      <c r="D42" s="12" t="s">
        <v>160</v>
      </c>
      <c r="E42" s="13">
        <v>110.24</v>
      </c>
      <c r="F42" s="13">
        <v>96</v>
      </c>
      <c r="G42" s="13">
        <f t="shared" si="4"/>
        <v>206.24</v>
      </c>
      <c r="H42" s="13">
        <f t="shared" si="5"/>
        <v>68.7466666666667</v>
      </c>
      <c r="I42" s="23"/>
      <c r="J42" s="13">
        <f t="shared" si="6"/>
        <v>68.7466666666667</v>
      </c>
      <c r="K42" s="13">
        <v>81.6</v>
      </c>
      <c r="L42" s="24">
        <f t="shared" si="7"/>
        <v>75.1733333333333</v>
      </c>
      <c r="M42" s="25"/>
    </row>
    <row r="47" spans="1:1">
      <c r="A47"/>
    </row>
  </sheetData>
  <mergeCells count="4">
    <mergeCell ref="A2:M2"/>
    <mergeCell ref="A19:A20"/>
    <mergeCell ref="A23:A24"/>
    <mergeCell ref="A31:A3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3" sqref="A3:G4"/>
    </sheetView>
  </sheetViews>
  <sheetFormatPr defaultColWidth="9" defaultRowHeight="13.5" outlineLevelRow="3" outlineLevelCol="6"/>
  <cols>
    <col min="1" max="1" width="7.75" customWidth="1"/>
    <col min="2" max="2" width="4.5" customWidth="1"/>
    <col min="3" max="3" width="20.375" customWidth="1"/>
    <col min="4" max="4" width="14.25" customWidth="1"/>
    <col min="5" max="5" width="6" customWidth="1"/>
    <col min="7" max="7" width="18" customWidth="1"/>
  </cols>
  <sheetData>
    <row r="1" spans="1:1">
      <c r="A1" s="1"/>
    </row>
    <row r="3" ht="32" customHeight="1" spans="1:7">
      <c r="A3" s="2" t="s">
        <v>161</v>
      </c>
      <c r="B3" s="2" t="s">
        <v>162</v>
      </c>
      <c r="C3" s="27" t="s">
        <v>163</v>
      </c>
      <c r="D3" s="2" t="s">
        <v>164</v>
      </c>
      <c r="E3" s="2" t="s">
        <v>151</v>
      </c>
      <c r="F3" s="2" t="s">
        <v>165</v>
      </c>
      <c r="G3" s="2" t="s">
        <v>166</v>
      </c>
    </row>
    <row r="4" ht="32" customHeight="1" spans="1:7">
      <c r="A4" s="2" t="s">
        <v>167</v>
      </c>
      <c r="B4" s="2" t="s">
        <v>168</v>
      </c>
      <c r="C4" s="27" t="s">
        <v>169</v>
      </c>
      <c r="D4" s="2" t="s">
        <v>170</v>
      </c>
      <c r="E4" s="2" t="s">
        <v>151</v>
      </c>
      <c r="F4" s="2" t="s">
        <v>165</v>
      </c>
      <c r="G4" s="2" t="s">
        <v>166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龚成</cp:lastModifiedBy>
  <dcterms:created xsi:type="dcterms:W3CDTF">2022-08-01T09:28:00Z</dcterms:created>
  <cp:lastPrinted>2022-08-16T07:01:00Z</cp:lastPrinted>
  <dcterms:modified xsi:type="dcterms:W3CDTF">2022-08-29T09:58:24Z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ECA856115BAF45D7A0ACF6A8BC9CAC87</vt:lpwstr>
  </property>
  <property fmtid="{D5CDD505-2E9C-101B-9397-08002B2CF9AE}" pid="3" name="KSOProductBuildVer">
    <vt:lpwstr>2052-11.1.0.12313</vt:lpwstr>
  </property>
</Properties>
</file>