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480" windowHeight="9765"/>
  </bookViews>
  <sheets>
    <sheet name="体检名单" sheetId="3" r:id="rId1"/>
    <sheet name="定向三支一扶体检名单" sheetId="4" r:id="rId2"/>
  </sheets>
  <calcPr calcId="125725"/>
</workbook>
</file>

<file path=xl/calcChain.xml><?xml version="1.0" encoding="utf-8"?>
<calcChain xmlns="http://schemas.openxmlformats.org/spreadsheetml/2006/main">
  <c r="K4" i="3"/>
  <c r="G4"/>
  <c r="H12" i="4"/>
  <c r="H11"/>
  <c r="H10"/>
  <c r="H9"/>
  <c r="H8"/>
  <c r="H7"/>
  <c r="H6"/>
  <c r="H5"/>
  <c r="H4"/>
  <c r="K46" i="3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G6"/>
  <c r="K5"/>
  <c r="G5"/>
</calcChain>
</file>

<file path=xl/sharedStrings.xml><?xml version="1.0" encoding="utf-8"?>
<sst xmlns="http://schemas.openxmlformats.org/spreadsheetml/2006/main" count="230" uniqueCount="182">
  <si>
    <t>报考单位</t>
  </si>
  <si>
    <t>岗位代码</t>
  </si>
  <si>
    <t>姓名</t>
  </si>
  <si>
    <t>准考证号</t>
  </si>
  <si>
    <t>职业能力测验</t>
  </si>
  <si>
    <t>综合应用能力</t>
  </si>
  <si>
    <t>笔试折算分</t>
  </si>
  <si>
    <t>政策加分</t>
  </si>
  <si>
    <t>笔试成绩</t>
  </si>
  <si>
    <t>面试成绩</t>
  </si>
  <si>
    <t>综合成绩</t>
  </si>
  <si>
    <t>区融媒体中心</t>
  </si>
  <si>
    <t>01</t>
  </si>
  <si>
    <t>李萌</t>
  </si>
  <si>
    <t>2101001011916</t>
  </si>
  <si>
    <t>刘正杰</t>
  </si>
  <si>
    <t>2101001012005</t>
  </si>
  <si>
    <t>区档案馆</t>
  </si>
  <si>
    <t>02</t>
  </si>
  <si>
    <t>饶咏微</t>
  </si>
  <si>
    <t>2101002012001</t>
  </si>
  <si>
    <t>03</t>
  </si>
  <si>
    <t>邹特</t>
  </si>
  <si>
    <t>2101003013524</t>
  </si>
  <si>
    <t>华彬金桂湖低碳经济示范区管委会</t>
  </si>
  <si>
    <t>04</t>
  </si>
  <si>
    <t>焦书杰</t>
  </si>
  <si>
    <t>2101004016126</t>
  </si>
  <si>
    <t>06</t>
  </si>
  <si>
    <t>咸安商贸物流区管委会</t>
  </si>
  <si>
    <t>07</t>
  </si>
  <si>
    <t>胡登</t>
  </si>
  <si>
    <t>2101007014718</t>
  </si>
  <si>
    <t>向阳湖现代农业科技示范区管委会</t>
  </si>
  <si>
    <t>08</t>
  </si>
  <si>
    <t>徐常倖</t>
  </si>
  <si>
    <t>2101008016507</t>
  </si>
  <si>
    <t>09</t>
  </si>
  <si>
    <t>汤拼</t>
  </si>
  <si>
    <t>2101009011702</t>
  </si>
  <si>
    <t>区公共资源交易中心</t>
  </si>
  <si>
    <t>10</t>
  </si>
  <si>
    <t>金珂</t>
  </si>
  <si>
    <t>2101010014713</t>
  </si>
  <si>
    <t>区网络安全和信息化中心</t>
  </si>
  <si>
    <t>11</t>
  </si>
  <si>
    <t>蔡曦</t>
  </si>
  <si>
    <t>2101011016907</t>
  </si>
  <si>
    <t>闵嘉豪</t>
  </si>
  <si>
    <t>2101011015822</t>
  </si>
  <si>
    <t>杨柳</t>
  </si>
  <si>
    <t>2101011014311</t>
  </si>
  <si>
    <t>区市场监督综合执法大队</t>
  </si>
  <si>
    <t>12</t>
  </si>
  <si>
    <t>余宗梁</t>
  </si>
  <si>
    <t>2101012011508</t>
  </si>
  <si>
    <t>郑欢</t>
  </si>
  <si>
    <t>2101012011113</t>
  </si>
  <si>
    <t>13</t>
  </si>
  <si>
    <t>陈子轩</t>
  </si>
  <si>
    <t>2101013011518</t>
  </si>
  <si>
    <t>14</t>
  </si>
  <si>
    <t>黄诗香</t>
  </si>
  <si>
    <t>2101014017614</t>
  </si>
  <si>
    <t>16</t>
  </si>
  <si>
    <t>薛国蒂</t>
  </si>
  <si>
    <t>2101016014204</t>
  </si>
  <si>
    <t>区中小企业服务中心</t>
  </si>
  <si>
    <t>17</t>
  </si>
  <si>
    <t>莘为</t>
  </si>
  <si>
    <t>2101017010824</t>
  </si>
  <si>
    <t>18</t>
  </si>
  <si>
    <t>钱煜</t>
  </si>
  <si>
    <t>2101018010606</t>
  </si>
  <si>
    <t>大幕人社中心</t>
  </si>
  <si>
    <t>19</t>
  </si>
  <si>
    <t>龚成</t>
  </si>
  <si>
    <t>2101019011019</t>
  </si>
  <si>
    <t>区建设工程监督管理处</t>
  </si>
  <si>
    <t>23</t>
  </si>
  <si>
    <t>曹明浩</t>
  </si>
  <si>
    <t>2101023010317</t>
  </si>
  <si>
    <t>24</t>
  </si>
  <si>
    <t>曹充</t>
  </si>
  <si>
    <t>2101024010307</t>
  </si>
  <si>
    <t>25</t>
  </si>
  <si>
    <t>石磊</t>
  </si>
  <si>
    <t>2101025013906</t>
  </si>
  <si>
    <t>26</t>
  </si>
  <si>
    <t>杨丽思</t>
  </si>
  <si>
    <t>2101026011227</t>
  </si>
  <si>
    <t>区燃气市场服务中心</t>
  </si>
  <si>
    <t>27</t>
  </si>
  <si>
    <t>王权宏</t>
  </si>
  <si>
    <t>2101027011012</t>
  </si>
  <si>
    <t>区乡村振兴发展中心</t>
  </si>
  <si>
    <t>29</t>
  </si>
  <si>
    <t>成越</t>
  </si>
  <si>
    <t>2101029013627</t>
  </si>
  <si>
    <t>彭钰皓</t>
  </si>
  <si>
    <t>2101029015202</t>
  </si>
  <si>
    <t>区残疾人综合服务中心</t>
  </si>
  <si>
    <t>30</t>
  </si>
  <si>
    <t>肖卓林</t>
  </si>
  <si>
    <t>2101030012814</t>
  </si>
  <si>
    <t>高桥镇退役军人服务站</t>
  </si>
  <si>
    <t>32</t>
  </si>
  <si>
    <t>刘顿</t>
  </si>
  <si>
    <t>2101032011606</t>
  </si>
  <si>
    <t>区社会治安综合治理中心</t>
  </si>
  <si>
    <t>33</t>
  </si>
  <si>
    <t>王策</t>
  </si>
  <si>
    <t>2101033014317</t>
  </si>
  <si>
    <t>老年大学</t>
  </si>
  <si>
    <t>34</t>
  </si>
  <si>
    <t>彭玄</t>
  </si>
  <si>
    <t>2101034011301</t>
  </si>
  <si>
    <t>区疾病预防控制中心</t>
  </si>
  <si>
    <t>36</t>
  </si>
  <si>
    <t>卢星月</t>
  </si>
  <si>
    <t>2101036017809</t>
  </si>
  <si>
    <t>37</t>
  </si>
  <si>
    <t>项归</t>
  </si>
  <si>
    <t>2101037017801</t>
  </si>
  <si>
    <t>区卫计综合监督执法局</t>
  </si>
  <si>
    <t>38</t>
  </si>
  <si>
    <t>张君彧</t>
  </si>
  <si>
    <t>2101038017702</t>
  </si>
  <si>
    <t>胡政</t>
  </si>
  <si>
    <t>2101038017727</t>
  </si>
  <si>
    <t>张伟</t>
  </si>
  <si>
    <t>2101038017704</t>
  </si>
  <si>
    <t>39</t>
  </si>
  <si>
    <t>汪爱林</t>
  </si>
  <si>
    <t>2101039014621</t>
  </si>
  <si>
    <t>罗琼洲</t>
  </si>
  <si>
    <t>2101039012030</t>
  </si>
  <si>
    <t>40</t>
  </si>
  <si>
    <t>曾译乐</t>
  </si>
  <si>
    <t>2101040016323</t>
  </si>
  <si>
    <t>41</t>
  </si>
  <si>
    <t>曹倩</t>
  </si>
  <si>
    <t>2101041016321</t>
  </si>
  <si>
    <t>42</t>
  </si>
  <si>
    <t>吴正玥</t>
  </si>
  <si>
    <t>2101042013621</t>
  </si>
  <si>
    <t>05</t>
  </si>
  <si>
    <t>叶文俊</t>
  </si>
  <si>
    <t>2101005010103</t>
  </si>
  <si>
    <t>15</t>
  </si>
  <si>
    <t>程天宇</t>
  </si>
  <si>
    <t>2101015010120</t>
  </si>
  <si>
    <t>桂花人社中心</t>
  </si>
  <si>
    <t>20</t>
  </si>
  <si>
    <t>黄彦涵</t>
  </si>
  <si>
    <t>2101020010122</t>
  </si>
  <si>
    <t>高桥人社中心</t>
  </si>
  <si>
    <t>21</t>
  </si>
  <si>
    <t>伍丹铭</t>
  </si>
  <si>
    <t>2101021010101</t>
  </si>
  <si>
    <t>向阳湖人社中心</t>
  </si>
  <si>
    <t>22</t>
  </si>
  <si>
    <t>闵睿兰</t>
  </si>
  <si>
    <t>2101022010118</t>
  </si>
  <si>
    <t>28</t>
  </si>
  <si>
    <t>张旭东</t>
  </si>
  <si>
    <t>2101028010121</t>
  </si>
  <si>
    <t>胡楚楚</t>
  </si>
  <si>
    <t>2101028010105</t>
  </si>
  <si>
    <t>桂花镇退役军人服务站</t>
  </si>
  <si>
    <t>31</t>
  </si>
  <si>
    <t>钱孜</t>
  </si>
  <si>
    <t>2101031010104</t>
  </si>
  <si>
    <t>35</t>
  </si>
  <si>
    <t>刘雅绮</t>
  </si>
  <si>
    <t>2101035010117</t>
  </si>
  <si>
    <t>2021年咸安区事业单位招聘体检名单</t>
    <phoneticPr fontId="10" type="noConversion"/>
  </si>
  <si>
    <t>王媛媛</t>
  </si>
  <si>
    <t>2101001014007</t>
  </si>
  <si>
    <t>附件：</t>
    <phoneticPr fontId="10" type="noConversion"/>
  </si>
  <si>
    <t>陈巩</t>
    <phoneticPr fontId="10" type="noConversion"/>
  </si>
  <si>
    <t>2101006014124</t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</si>
</sst>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0.00_ "/>
  </numFmts>
  <fonts count="14">
    <font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3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 applyProtection="1">
      <alignment horizontal="center" vertical="center"/>
      <protection locked="0"/>
    </xf>
    <xf numFmtId="176" fontId="12" fillId="2" borderId="1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6"/>
  <sheetViews>
    <sheetView tabSelected="1" workbookViewId="0">
      <selection activeCell="C10" sqref="C10"/>
    </sheetView>
  </sheetViews>
  <sheetFormatPr defaultColWidth="9" defaultRowHeight="13.5"/>
  <cols>
    <col min="1" max="1" width="11.125" customWidth="1"/>
    <col min="2" max="2" width="5" customWidth="1"/>
    <col min="3" max="3" width="7.5" customWidth="1"/>
    <col min="4" max="4" width="13.125" customWidth="1"/>
    <col min="5" max="5" width="8.625" customWidth="1"/>
    <col min="6" max="6" width="7.75" customWidth="1"/>
    <col min="7" max="7" width="7" customWidth="1"/>
    <col min="8" max="8" width="4.875" customWidth="1"/>
    <col min="9" max="9" width="6.75" style="11" customWidth="1"/>
    <col min="10" max="11" width="6.375" style="11" customWidth="1"/>
  </cols>
  <sheetData>
    <row r="1" spans="1:12" ht="27" customHeight="1">
      <c r="A1" s="34" t="s">
        <v>179</v>
      </c>
      <c r="B1" s="35"/>
      <c r="C1" s="35"/>
      <c r="D1" s="35"/>
      <c r="E1" s="35"/>
      <c r="F1" s="35"/>
      <c r="G1" s="35"/>
      <c r="H1" s="35"/>
      <c r="I1" s="36"/>
      <c r="J1" s="36"/>
      <c r="K1" s="36"/>
    </row>
    <row r="2" spans="1:12" ht="27" customHeight="1">
      <c r="A2" s="37" t="s">
        <v>176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2" s="11" customFormat="1" ht="36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24" t="s">
        <v>10</v>
      </c>
      <c r="L3" s="46"/>
    </row>
    <row r="4" spans="1:12" ht="36" customHeight="1">
      <c r="A4" s="28" t="s">
        <v>11</v>
      </c>
      <c r="B4" s="29" t="s">
        <v>12</v>
      </c>
      <c r="C4" s="29" t="s">
        <v>177</v>
      </c>
      <c r="D4" s="27" t="s">
        <v>178</v>
      </c>
      <c r="E4" s="30">
        <v>94.44</v>
      </c>
      <c r="F4" s="30">
        <v>109.2</v>
      </c>
      <c r="G4" s="31">
        <f t="shared" ref="G4" si="0">(E4+F4)/3</f>
        <v>67.88</v>
      </c>
      <c r="H4" s="28"/>
      <c r="I4" s="31">
        <v>67.88</v>
      </c>
      <c r="J4" s="31">
        <v>81.16</v>
      </c>
      <c r="K4" s="31">
        <f t="shared" ref="K4" si="1">(I4+J4)/2</f>
        <v>74.52</v>
      </c>
      <c r="L4" s="33"/>
    </row>
    <row r="5" spans="1:12" ht="27" customHeight="1">
      <c r="A5" s="13" t="s">
        <v>11</v>
      </c>
      <c r="B5" s="10" t="s">
        <v>12</v>
      </c>
      <c r="C5" s="14" t="s">
        <v>13</v>
      </c>
      <c r="D5" s="6" t="s">
        <v>14</v>
      </c>
      <c r="E5" s="15">
        <v>93.56</v>
      </c>
      <c r="F5" s="15">
        <v>112</v>
      </c>
      <c r="G5" s="16">
        <f>(E5+F5)/3</f>
        <v>68.52</v>
      </c>
      <c r="H5" s="13"/>
      <c r="I5" s="25">
        <v>68.25</v>
      </c>
      <c r="J5" s="16">
        <v>79.78</v>
      </c>
      <c r="K5" s="16">
        <f t="shared" ref="K5:K46" si="2">(I5+J5)/2</f>
        <v>74.015000000000001</v>
      </c>
      <c r="L5" s="32"/>
    </row>
    <row r="6" spans="1:12" ht="27" customHeight="1">
      <c r="A6" s="13" t="s">
        <v>11</v>
      </c>
      <c r="B6" s="10" t="s">
        <v>12</v>
      </c>
      <c r="C6" s="10" t="s">
        <v>15</v>
      </c>
      <c r="D6" s="6" t="s">
        <v>16</v>
      </c>
      <c r="E6" s="15">
        <v>96.84</v>
      </c>
      <c r="F6" s="15">
        <v>100.6</v>
      </c>
      <c r="G6" s="16">
        <f>(E6+F6)/3</f>
        <v>65.813333333333333</v>
      </c>
      <c r="H6" s="13"/>
      <c r="I6" s="16">
        <v>65.81</v>
      </c>
      <c r="J6" s="16">
        <v>77.66</v>
      </c>
      <c r="K6" s="16">
        <f t="shared" si="2"/>
        <v>71.734999999999999</v>
      </c>
    </row>
    <row r="7" spans="1:12" ht="27" customHeight="1">
      <c r="A7" s="13" t="s">
        <v>17</v>
      </c>
      <c r="B7" s="10" t="s">
        <v>18</v>
      </c>
      <c r="C7" s="10" t="s">
        <v>19</v>
      </c>
      <c r="D7" s="6" t="s">
        <v>20</v>
      </c>
      <c r="E7" s="15">
        <v>104.34</v>
      </c>
      <c r="F7" s="15">
        <v>108.4</v>
      </c>
      <c r="G7" s="16">
        <v>70.913333333333298</v>
      </c>
      <c r="H7" s="13"/>
      <c r="I7" s="16">
        <v>70.91</v>
      </c>
      <c r="J7" s="16">
        <v>82.3</v>
      </c>
      <c r="K7" s="16">
        <f t="shared" si="2"/>
        <v>76.60499999999999</v>
      </c>
    </row>
    <row r="8" spans="1:12" ht="27" customHeight="1">
      <c r="A8" s="13" t="s">
        <v>17</v>
      </c>
      <c r="B8" s="10" t="s">
        <v>21</v>
      </c>
      <c r="C8" s="10" t="s">
        <v>22</v>
      </c>
      <c r="D8" s="6" t="s">
        <v>23</v>
      </c>
      <c r="E8" s="15">
        <v>110.1</v>
      </c>
      <c r="F8" s="15">
        <v>112.6</v>
      </c>
      <c r="G8" s="16">
        <v>74.233333333333306</v>
      </c>
      <c r="H8" s="13"/>
      <c r="I8" s="16">
        <v>74.23</v>
      </c>
      <c r="J8" s="16">
        <v>80.62</v>
      </c>
      <c r="K8" s="16">
        <f t="shared" si="2"/>
        <v>77.425000000000011</v>
      </c>
    </row>
    <row r="9" spans="1:12" ht="41.25" customHeight="1">
      <c r="A9" s="13" t="s">
        <v>24</v>
      </c>
      <c r="B9" s="10" t="s">
        <v>25</v>
      </c>
      <c r="C9" s="10" t="s">
        <v>26</v>
      </c>
      <c r="D9" s="6" t="s">
        <v>27</v>
      </c>
      <c r="E9" s="15">
        <v>102.48</v>
      </c>
      <c r="F9" s="15">
        <v>108.2</v>
      </c>
      <c r="G9" s="16">
        <v>70.226666666666702</v>
      </c>
      <c r="H9" s="13"/>
      <c r="I9" s="16">
        <v>70.23</v>
      </c>
      <c r="J9" s="16">
        <v>80.819999999999993</v>
      </c>
      <c r="K9" s="16">
        <f t="shared" si="2"/>
        <v>75.525000000000006</v>
      </c>
    </row>
    <row r="10" spans="1:12" ht="39.75" customHeight="1">
      <c r="A10" s="13" t="s">
        <v>24</v>
      </c>
      <c r="B10" s="10" t="s">
        <v>28</v>
      </c>
      <c r="C10" s="29" t="s">
        <v>180</v>
      </c>
      <c r="D10" s="27" t="s">
        <v>181</v>
      </c>
      <c r="E10" s="30">
        <v>94.56</v>
      </c>
      <c r="F10" s="30">
        <v>106.3</v>
      </c>
      <c r="G10" s="31">
        <v>66.953333333333305</v>
      </c>
      <c r="H10" s="13"/>
      <c r="I10" s="31">
        <v>66.95</v>
      </c>
      <c r="J10" s="31">
        <v>77.36</v>
      </c>
      <c r="K10" s="16">
        <f t="shared" si="2"/>
        <v>72.155000000000001</v>
      </c>
    </row>
    <row r="11" spans="1:12" ht="32.25" customHeight="1">
      <c r="A11" s="13" t="s">
        <v>29</v>
      </c>
      <c r="B11" s="10" t="s">
        <v>30</v>
      </c>
      <c r="C11" s="10" t="s">
        <v>31</v>
      </c>
      <c r="D11" s="6" t="s">
        <v>32</v>
      </c>
      <c r="E11" s="15">
        <v>112.28</v>
      </c>
      <c r="F11" s="15">
        <v>109.2</v>
      </c>
      <c r="G11" s="16">
        <v>73.826666666666696</v>
      </c>
      <c r="H11" s="13"/>
      <c r="I11" s="16">
        <v>73.83</v>
      </c>
      <c r="J11" s="16">
        <v>79.02</v>
      </c>
      <c r="K11" s="16">
        <f t="shared" si="2"/>
        <v>76.424999999999997</v>
      </c>
    </row>
    <row r="12" spans="1:12" ht="38.25" customHeight="1">
      <c r="A12" s="13" t="s">
        <v>33</v>
      </c>
      <c r="B12" s="10" t="s">
        <v>34</v>
      </c>
      <c r="C12" s="10" t="s">
        <v>35</v>
      </c>
      <c r="D12" s="6" t="s">
        <v>36</v>
      </c>
      <c r="E12" s="15">
        <v>89.22</v>
      </c>
      <c r="F12" s="15">
        <v>114.8</v>
      </c>
      <c r="G12" s="16">
        <v>68.006666666666703</v>
      </c>
      <c r="H12" s="13"/>
      <c r="I12" s="16">
        <v>68.010000000000005</v>
      </c>
      <c r="J12" s="16">
        <v>77</v>
      </c>
      <c r="K12" s="16">
        <f t="shared" si="2"/>
        <v>72.504999999999995</v>
      </c>
    </row>
    <row r="13" spans="1:12" ht="39.75" customHeight="1">
      <c r="A13" s="13" t="s">
        <v>33</v>
      </c>
      <c r="B13" s="10" t="s">
        <v>37</v>
      </c>
      <c r="C13" s="10" t="s">
        <v>38</v>
      </c>
      <c r="D13" s="6" t="s">
        <v>39</v>
      </c>
      <c r="E13" s="15">
        <v>106.16</v>
      </c>
      <c r="F13" s="15">
        <v>111.7</v>
      </c>
      <c r="G13" s="16">
        <v>72.62</v>
      </c>
      <c r="H13" s="13"/>
      <c r="I13" s="16">
        <v>72.62</v>
      </c>
      <c r="J13" s="16">
        <v>80.84</v>
      </c>
      <c r="K13" s="16">
        <f t="shared" si="2"/>
        <v>76.73</v>
      </c>
    </row>
    <row r="14" spans="1:12" ht="27" customHeight="1">
      <c r="A14" s="13" t="s">
        <v>40</v>
      </c>
      <c r="B14" s="10" t="s">
        <v>41</v>
      </c>
      <c r="C14" s="10" t="s">
        <v>42</v>
      </c>
      <c r="D14" s="6" t="s">
        <v>43</v>
      </c>
      <c r="E14" s="15">
        <v>119.02</v>
      </c>
      <c r="F14" s="15">
        <v>111.2</v>
      </c>
      <c r="G14" s="16">
        <v>76.739999999999995</v>
      </c>
      <c r="H14" s="13"/>
      <c r="I14" s="16">
        <v>76.739999999999995</v>
      </c>
      <c r="J14" s="16">
        <v>82.62</v>
      </c>
      <c r="K14" s="16">
        <f t="shared" si="2"/>
        <v>79.680000000000007</v>
      </c>
    </row>
    <row r="15" spans="1:12" ht="36.75" customHeight="1">
      <c r="A15" s="13" t="s">
        <v>44</v>
      </c>
      <c r="B15" s="10" t="s">
        <v>45</v>
      </c>
      <c r="C15" s="10" t="s">
        <v>46</v>
      </c>
      <c r="D15" s="6" t="s">
        <v>47</v>
      </c>
      <c r="E15" s="15">
        <v>114.2</v>
      </c>
      <c r="F15" s="15">
        <v>108</v>
      </c>
      <c r="G15" s="16">
        <v>74.066666666666706</v>
      </c>
      <c r="H15" s="13"/>
      <c r="I15" s="16">
        <v>74.069999999999993</v>
      </c>
      <c r="J15" s="16">
        <v>82.22</v>
      </c>
      <c r="K15" s="16">
        <f t="shared" si="2"/>
        <v>78.144999999999996</v>
      </c>
    </row>
    <row r="16" spans="1:12" ht="35.25" customHeight="1">
      <c r="A16" s="13" t="s">
        <v>44</v>
      </c>
      <c r="B16" s="10" t="s">
        <v>45</v>
      </c>
      <c r="C16" s="10" t="s">
        <v>48</v>
      </c>
      <c r="D16" s="6" t="s">
        <v>49</v>
      </c>
      <c r="E16" s="15">
        <v>110.66</v>
      </c>
      <c r="F16" s="15">
        <v>111</v>
      </c>
      <c r="G16" s="16">
        <v>73.886666666666699</v>
      </c>
      <c r="H16" s="13"/>
      <c r="I16" s="16">
        <v>73.89</v>
      </c>
      <c r="J16" s="16">
        <v>80.900000000000006</v>
      </c>
      <c r="K16" s="16">
        <f t="shared" si="2"/>
        <v>77.39500000000001</v>
      </c>
    </row>
    <row r="17" spans="1:11" ht="35.25" customHeight="1">
      <c r="A17" s="13" t="s">
        <v>44</v>
      </c>
      <c r="B17" s="10" t="s">
        <v>45</v>
      </c>
      <c r="C17" s="10" t="s">
        <v>50</v>
      </c>
      <c r="D17" s="6" t="s">
        <v>51</v>
      </c>
      <c r="E17" s="15">
        <v>101.48</v>
      </c>
      <c r="F17" s="15">
        <v>110.7</v>
      </c>
      <c r="G17" s="16">
        <v>70.726666666666702</v>
      </c>
      <c r="H17" s="13"/>
      <c r="I17" s="16">
        <v>70.73</v>
      </c>
      <c r="J17" s="16">
        <v>83.5</v>
      </c>
      <c r="K17" s="16">
        <f t="shared" si="2"/>
        <v>77.115000000000009</v>
      </c>
    </row>
    <row r="18" spans="1:11" ht="27" customHeight="1">
      <c r="A18" s="13" t="s">
        <v>52</v>
      </c>
      <c r="B18" s="10" t="s">
        <v>53</v>
      </c>
      <c r="C18" s="10" t="s">
        <v>54</v>
      </c>
      <c r="D18" s="6" t="s">
        <v>55</v>
      </c>
      <c r="E18" s="15">
        <v>103.3</v>
      </c>
      <c r="F18" s="15">
        <v>112.8</v>
      </c>
      <c r="G18" s="16">
        <v>72.033333333333303</v>
      </c>
      <c r="H18" s="13"/>
      <c r="I18" s="16">
        <v>72.03</v>
      </c>
      <c r="J18" s="16">
        <v>81.7</v>
      </c>
      <c r="K18" s="16">
        <f t="shared" si="2"/>
        <v>76.865000000000009</v>
      </c>
    </row>
    <row r="19" spans="1:11" ht="27" customHeight="1">
      <c r="A19" s="13" t="s">
        <v>52</v>
      </c>
      <c r="B19" s="10" t="s">
        <v>53</v>
      </c>
      <c r="C19" s="10" t="s">
        <v>56</v>
      </c>
      <c r="D19" s="6" t="s">
        <v>57</v>
      </c>
      <c r="E19" s="15">
        <v>102.06</v>
      </c>
      <c r="F19" s="15">
        <v>111.8</v>
      </c>
      <c r="G19" s="16">
        <v>71.286666666666704</v>
      </c>
      <c r="H19" s="13"/>
      <c r="I19" s="16">
        <v>71.290000000000006</v>
      </c>
      <c r="J19" s="16">
        <v>82.4</v>
      </c>
      <c r="K19" s="16">
        <f t="shared" si="2"/>
        <v>76.844999999999999</v>
      </c>
    </row>
    <row r="20" spans="1:11" ht="32.25" customHeight="1">
      <c r="A20" s="13" t="s">
        <v>52</v>
      </c>
      <c r="B20" s="10" t="s">
        <v>58</v>
      </c>
      <c r="C20" s="10" t="s">
        <v>59</v>
      </c>
      <c r="D20" s="6" t="s">
        <v>60</v>
      </c>
      <c r="E20" s="15">
        <v>112.02</v>
      </c>
      <c r="F20" s="15">
        <v>113</v>
      </c>
      <c r="G20" s="16">
        <v>75.006666666666703</v>
      </c>
      <c r="H20" s="13"/>
      <c r="I20" s="16">
        <v>75.010000000000005</v>
      </c>
      <c r="J20" s="16">
        <v>79.94</v>
      </c>
      <c r="K20" s="16">
        <f t="shared" si="2"/>
        <v>77.474999999999994</v>
      </c>
    </row>
    <row r="21" spans="1:11" ht="34.5" customHeight="1">
      <c r="A21" s="13" t="s">
        <v>52</v>
      </c>
      <c r="B21" s="10" t="s">
        <v>61</v>
      </c>
      <c r="C21" s="10" t="s">
        <v>62</v>
      </c>
      <c r="D21" s="6" t="s">
        <v>63</v>
      </c>
      <c r="E21" s="15">
        <v>111.72</v>
      </c>
      <c r="F21" s="15">
        <v>108.4</v>
      </c>
      <c r="G21" s="16">
        <v>73.373333333333306</v>
      </c>
      <c r="H21" s="13"/>
      <c r="I21" s="16">
        <v>73.37</v>
      </c>
      <c r="J21" s="16">
        <v>81.040000000000006</v>
      </c>
      <c r="K21" s="16">
        <f t="shared" si="2"/>
        <v>77.205000000000013</v>
      </c>
    </row>
    <row r="22" spans="1:11" ht="33" customHeight="1">
      <c r="A22" s="13" t="s">
        <v>52</v>
      </c>
      <c r="B22" s="10" t="s">
        <v>64</v>
      </c>
      <c r="C22" s="10" t="s">
        <v>65</v>
      </c>
      <c r="D22" s="6" t="s">
        <v>66</v>
      </c>
      <c r="E22" s="15">
        <v>98.4</v>
      </c>
      <c r="F22" s="15">
        <v>106.9</v>
      </c>
      <c r="G22" s="16">
        <v>68.433333333333294</v>
      </c>
      <c r="H22" s="13"/>
      <c r="I22" s="16">
        <v>68.430000000000007</v>
      </c>
      <c r="J22" s="16">
        <v>81.680000000000007</v>
      </c>
      <c r="K22" s="16">
        <f t="shared" si="2"/>
        <v>75.055000000000007</v>
      </c>
    </row>
    <row r="23" spans="1:11" ht="27" customHeight="1">
      <c r="A23" s="13" t="s">
        <v>67</v>
      </c>
      <c r="B23" s="10" t="s">
        <v>68</v>
      </c>
      <c r="C23" s="10" t="s">
        <v>69</v>
      </c>
      <c r="D23" s="6" t="s">
        <v>70</v>
      </c>
      <c r="E23" s="15">
        <v>118.48</v>
      </c>
      <c r="F23" s="15">
        <v>106.2</v>
      </c>
      <c r="G23" s="16">
        <v>74.893333333333302</v>
      </c>
      <c r="H23" s="13"/>
      <c r="I23" s="16">
        <v>74.89</v>
      </c>
      <c r="J23" s="16">
        <v>82.72</v>
      </c>
      <c r="K23" s="16">
        <f t="shared" si="2"/>
        <v>78.805000000000007</v>
      </c>
    </row>
    <row r="24" spans="1:11" ht="27" customHeight="1">
      <c r="A24" s="13" t="s">
        <v>67</v>
      </c>
      <c r="B24" s="10" t="s">
        <v>71</v>
      </c>
      <c r="C24" s="10" t="s">
        <v>72</v>
      </c>
      <c r="D24" s="6" t="s">
        <v>73</v>
      </c>
      <c r="E24" s="15">
        <v>99.16</v>
      </c>
      <c r="F24" s="15">
        <v>121.5</v>
      </c>
      <c r="G24" s="16">
        <v>73.553333333333299</v>
      </c>
      <c r="H24" s="13"/>
      <c r="I24" s="16">
        <v>73.55</v>
      </c>
      <c r="J24" s="16">
        <v>83.36</v>
      </c>
      <c r="K24" s="16">
        <f t="shared" si="2"/>
        <v>78.454999999999998</v>
      </c>
    </row>
    <row r="25" spans="1:11" ht="27" customHeight="1">
      <c r="A25" s="13" t="s">
        <v>74</v>
      </c>
      <c r="B25" s="10" t="s">
        <v>75</v>
      </c>
      <c r="C25" s="10" t="s">
        <v>76</v>
      </c>
      <c r="D25" s="6" t="s">
        <v>77</v>
      </c>
      <c r="E25" s="15">
        <v>119.18</v>
      </c>
      <c r="F25" s="15">
        <v>105.9</v>
      </c>
      <c r="G25" s="16">
        <v>75.026666666666699</v>
      </c>
      <c r="H25" s="13"/>
      <c r="I25" s="16">
        <v>75.03</v>
      </c>
      <c r="J25" s="16">
        <v>83.14</v>
      </c>
      <c r="K25" s="16">
        <f t="shared" si="2"/>
        <v>79.085000000000008</v>
      </c>
    </row>
    <row r="26" spans="1:11" ht="27" customHeight="1">
      <c r="A26" s="13" t="s">
        <v>78</v>
      </c>
      <c r="B26" s="10" t="s">
        <v>79</v>
      </c>
      <c r="C26" s="10" t="s">
        <v>80</v>
      </c>
      <c r="D26" s="6" t="s">
        <v>81</v>
      </c>
      <c r="E26" s="15">
        <v>101.68</v>
      </c>
      <c r="F26" s="15">
        <v>109.7</v>
      </c>
      <c r="G26" s="16">
        <v>70.459999999999994</v>
      </c>
      <c r="H26" s="13"/>
      <c r="I26" s="16">
        <v>70.459999999999994</v>
      </c>
      <c r="J26" s="16">
        <v>81.44</v>
      </c>
      <c r="K26" s="16">
        <f t="shared" si="2"/>
        <v>75.949999999999989</v>
      </c>
    </row>
    <row r="27" spans="1:11" ht="27" customHeight="1">
      <c r="A27" s="13" t="s">
        <v>78</v>
      </c>
      <c r="B27" s="10" t="s">
        <v>82</v>
      </c>
      <c r="C27" s="10" t="s">
        <v>83</v>
      </c>
      <c r="D27" s="6" t="s">
        <v>84</v>
      </c>
      <c r="E27" s="15">
        <v>104.5</v>
      </c>
      <c r="F27" s="15">
        <v>108.6</v>
      </c>
      <c r="G27" s="16">
        <v>71.033333333333303</v>
      </c>
      <c r="H27" s="13"/>
      <c r="I27" s="16">
        <v>71.03</v>
      </c>
      <c r="J27" s="16">
        <v>84.92</v>
      </c>
      <c r="K27" s="16">
        <f t="shared" si="2"/>
        <v>77.974999999999994</v>
      </c>
    </row>
    <row r="28" spans="1:11" ht="27" customHeight="1">
      <c r="A28" s="13" t="s">
        <v>78</v>
      </c>
      <c r="B28" s="10" t="s">
        <v>85</v>
      </c>
      <c r="C28" s="10" t="s">
        <v>86</v>
      </c>
      <c r="D28" s="6" t="s">
        <v>87</v>
      </c>
      <c r="E28" s="15">
        <v>91.2</v>
      </c>
      <c r="F28" s="15">
        <v>104.3</v>
      </c>
      <c r="G28" s="16">
        <v>65.1666666666667</v>
      </c>
      <c r="H28" s="13"/>
      <c r="I28" s="16">
        <v>65.17</v>
      </c>
      <c r="J28" s="16">
        <v>80.22</v>
      </c>
      <c r="K28" s="16">
        <f t="shared" si="2"/>
        <v>72.694999999999993</v>
      </c>
    </row>
    <row r="29" spans="1:11" ht="27" customHeight="1">
      <c r="A29" s="13" t="s">
        <v>78</v>
      </c>
      <c r="B29" s="10" t="s">
        <v>88</v>
      </c>
      <c r="C29" s="10" t="s">
        <v>89</v>
      </c>
      <c r="D29" s="6" t="s">
        <v>90</v>
      </c>
      <c r="E29" s="15">
        <v>93.24</v>
      </c>
      <c r="F29" s="15">
        <v>112.3</v>
      </c>
      <c r="G29" s="16">
        <v>68.513333333333307</v>
      </c>
      <c r="H29" s="13"/>
      <c r="I29" s="16">
        <v>68.510000000000005</v>
      </c>
      <c r="J29" s="16">
        <v>81.540000000000006</v>
      </c>
      <c r="K29" s="16">
        <f t="shared" si="2"/>
        <v>75.025000000000006</v>
      </c>
    </row>
    <row r="30" spans="1:11" ht="27" customHeight="1">
      <c r="A30" s="13" t="s">
        <v>91</v>
      </c>
      <c r="B30" s="10" t="s">
        <v>92</v>
      </c>
      <c r="C30" s="10" t="s">
        <v>93</v>
      </c>
      <c r="D30" s="6" t="s">
        <v>94</v>
      </c>
      <c r="E30" s="15">
        <v>106.64</v>
      </c>
      <c r="F30" s="15">
        <v>114.8</v>
      </c>
      <c r="G30" s="16">
        <v>73.813333333333304</v>
      </c>
      <c r="H30" s="13"/>
      <c r="I30" s="16">
        <v>73.81</v>
      </c>
      <c r="J30" s="16">
        <v>81.34</v>
      </c>
      <c r="K30" s="16">
        <f t="shared" si="2"/>
        <v>77.575000000000003</v>
      </c>
    </row>
    <row r="31" spans="1:11" ht="27" customHeight="1">
      <c r="A31" s="13" t="s">
        <v>95</v>
      </c>
      <c r="B31" s="10" t="s">
        <v>96</v>
      </c>
      <c r="C31" s="10" t="s">
        <v>97</v>
      </c>
      <c r="D31" s="6" t="s">
        <v>98</v>
      </c>
      <c r="E31" s="15">
        <v>100.44</v>
      </c>
      <c r="F31" s="15">
        <v>106</v>
      </c>
      <c r="G31" s="16">
        <v>68.813333333333304</v>
      </c>
      <c r="H31" s="13">
        <v>5</v>
      </c>
      <c r="I31" s="16">
        <v>73.81</v>
      </c>
      <c r="J31" s="16">
        <v>86.1</v>
      </c>
      <c r="K31" s="16">
        <f t="shared" si="2"/>
        <v>79.954999999999998</v>
      </c>
    </row>
    <row r="32" spans="1:11" ht="27" customHeight="1">
      <c r="A32" s="13" t="s">
        <v>95</v>
      </c>
      <c r="B32" s="10" t="s">
        <v>96</v>
      </c>
      <c r="C32" s="10" t="s">
        <v>99</v>
      </c>
      <c r="D32" s="6" t="s">
        <v>100</v>
      </c>
      <c r="E32" s="15">
        <v>108.16</v>
      </c>
      <c r="F32" s="15">
        <v>112</v>
      </c>
      <c r="G32" s="16">
        <v>73.386666666666699</v>
      </c>
      <c r="H32" s="13"/>
      <c r="I32" s="16">
        <v>73.39</v>
      </c>
      <c r="J32" s="16">
        <v>82.4</v>
      </c>
      <c r="K32" s="16">
        <f t="shared" si="2"/>
        <v>77.89500000000001</v>
      </c>
    </row>
    <row r="33" spans="1:11" ht="27" customHeight="1">
      <c r="A33" s="13" t="s">
        <v>101</v>
      </c>
      <c r="B33" s="10" t="s">
        <v>102</v>
      </c>
      <c r="C33" s="10" t="s">
        <v>103</v>
      </c>
      <c r="D33" s="6" t="s">
        <v>104</v>
      </c>
      <c r="E33" s="15">
        <v>94.5</v>
      </c>
      <c r="F33" s="15">
        <v>110.6</v>
      </c>
      <c r="G33" s="16">
        <v>68.366666666666703</v>
      </c>
      <c r="H33" s="13"/>
      <c r="I33" s="16">
        <v>68.37</v>
      </c>
      <c r="J33" s="16">
        <v>85.8</v>
      </c>
      <c r="K33" s="16">
        <f t="shared" si="2"/>
        <v>77.085000000000008</v>
      </c>
    </row>
    <row r="34" spans="1:11" ht="27" customHeight="1">
      <c r="A34" s="13" t="s">
        <v>105</v>
      </c>
      <c r="B34" s="10" t="s">
        <v>106</v>
      </c>
      <c r="C34" s="10" t="s">
        <v>107</v>
      </c>
      <c r="D34" s="6" t="s">
        <v>108</v>
      </c>
      <c r="E34" s="15">
        <v>109.48</v>
      </c>
      <c r="F34" s="15">
        <v>109.3</v>
      </c>
      <c r="G34" s="16">
        <v>72.926666666666705</v>
      </c>
      <c r="H34" s="13"/>
      <c r="I34" s="16">
        <v>72.930000000000007</v>
      </c>
      <c r="J34" s="16">
        <v>85.1</v>
      </c>
      <c r="K34" s="16">
        <f t="shared" si="2"/>
        <v>79.015000000000001</v>
      </c>
    </row>
    <row r="35" spans="1:11" ht="27" customHeight="1">
      <c r="A35" s="13" t="s">
        <v>109</v>
      </c>
      <c r="B35" s="10" t="s">
        <v>110</v>
      </c>
      <c r="C35" s="10" t="s">
        <v>111</v>
      </c>
      <c r="D35" s="6" t="s">
        <v>112</v>
      </c>
      <c r="E35" s="15">
        <v>103.7</v>
      </c>
      <c r="F35" s="15">
        <v>114.6</v>
      </c>
      <c r="G35" s="16">
        <v>72.766666666666694</v>
      </c>
      <c r="H35" s="13"/>
      <c r="I35" s="16">
        <v>72.77</v>
      </c>
      <c r="J35" s="16">
        <v>84.3</v>
      </c>
      <c r="K35" s="16">
        <f t="shared" si="2"/>
        <v>78.534999999999997</v>
      </c>
    </row>
    <row r="36" spans="1:11" ht="27" customHeight="1">
      <c r="A36" s="13" t="s">
        <v>113</v>
      </c>
      <c r="B36" s="10" t="s">
        <v>114</v>
      </c>
      <c r="C36" s="10" t="s">
        <v>115</v>
      </c>
      <c r="D36" s="6" t="s">
        <v>116</v>
      </c>
      <c r="E36" s="15">
        <v>116.38</v>
      </c>
      <c r="F36" s="15">
        <v>106.4</v>
      </c>
      <c r="G36" s="16">
        <v>74.260000000000005</v>
      </c>
      <c r="H36" s="13"/>
      <c r="I36" s="16">
        <v>74.260000000000005</v>
      </c>
      <c r="J36" s="16">
        <v>84.1</v>
      </c>
      <c r="K36" s="16">
        <f t="shared" si="2"/>
        <v>79.180000000000007</v>
      </c>
    </row>
    <row r="37" spans="1:11" ht="27" customHeight="1">
      <c r="A37" s="13" t="s">
        <v>117</v>
      </c>
      <c r="B37" s="10" t="s">
        <v>118</v>
      </c>
      <c r="C37" s="10" t="s">
        <v>119</v>
      </c>
      <c r="D37" s="6" t="s">
        <v>120</v>
      </c>
      <c r="E37" s="15">
        <v>81.48</v>
      </c>
      <c r="F37" s="15">
        <v>83.2</v>
      </c>
      <c r="G37" s="16">
        <v>54.893333333333302</v>
      </c>
      <c r="H37" s="13"/>
      <c r="I37" s="16">
        <v>54.89</v>
      </c>
      <c r="J37" s="16">
        <v>77.099999999999994</v>
      </c>
      <c r="K37" s="16">
        <f t="shared" si="2"/>
        <v>65.995000000000005</v>
      </c>
    </row>
    <row r="38" spans="1:11" ht="27" customHeight="1">
      <c r="A38" s="13" t="s">
        <v>117</v>
      </c>
      <c r="B38" s="10" t="s">
        <v>121</v>
      </c>
      <c r="C38" s="10" t="s">
        <v>122</v>
      </c>
      <c r="D38" s="6" t="s">
        <v>123</v>
      </c>
      <c r="E38" s="15">
        <v>96.01</v>
      </c>
      <c r="F38" s="15">
        <v>85.56</v>
      </c>
      <c r="G38" s="16">
        <v>60.523333333333298</v>
      </c>
      <c r="H38" s="13"/>
      <c r="I38" s="16">
        <v>60.52</v>
      </c>
      <c r="J38" s="16">
        <v>77</v>
      </c>
      <c r="K38" s="16">
        <f t="shared" si="2"/>
        <v>68.760000000000005</v>
      </c>
    </row>
    <row r="39" spans="1:11" ht="27" customHeight="1">
      <c r="A39" s="13" t="s">
        <v>124</v>
      </c>
      <c r="B39" s="10" t="s">
        <v>125</v>
      </c>
      <c r="C39" s="10" t="s">
        <v>126</v>
      </c>
      <c r="D39" s="6" t="s">
        <v>127</v>
      </c>
      <c r="E39" s="17">
        <v>103.87</v>
      </c>
      <c r="F39" s="17">
        <v>94.78</v>
      </c>
      <c r="G39" s="18">
        <v>66.216666666666697</v>
      </c>
      <c r="H39" s="13"/>
      <c r="I39" s="18">
        <v>66.22</v>
      </c>
      <c r="J39" s="18">
        <v>85.7</v>
      </c>
      <c r="K39" s="16">
        <f t="shared" si="2"/>
        <v>75.960000000000008</v>
      </c>
    </row>
    <row r="40" spans="1:11" ht="27" customHeight="1">
      <c r="A40" s="13" t="s">
        <v>124</v>
      </c>
      <c r="B40" s="10" t="s">
        <v>125</v>
      </c>
      <c r="C40" s="10" t="s">
        <v>128</v>
      </c>
      <c r="D40" s="6" t="s">
        <v>129</v>
      </c>
      <c r="E40" s="17">
        <v>115.74</v>
      </c>
      <c r="F40" s="17">
        <v>90</v>
      </c>
      <c r="G40" s="18">
        <v>68.58</v>
      </c>
      <c r="H40" s="13"/>
      <c r="I40" s="18">
        <v>68.58</v>
      </c>
      <c r="J40" s="18">
        <v>83</v>
      </c>
      <c r="K40" s="16">
        <f t="shared" si="2"/>
        <v>75.789999999999992</v>
      </c>
    </row>
    <row r="41" spans="1:11" ht="27" customHeight="1">
      <c r="A41" s="13" t="s">
        <v>124</v>
      </c>
      <c r="B41" s="10" t="s">
        <v>125</v>
      </c>
      <c r="C41" s="10" t="s">
        <v>130</v>
      </c>
      <c r="D41" s="6" t="s">
        <v>131</v>
      </c>
      <c r="E41" s="17">
        <v>101.46</v>
      </c>
      <c r="F41" s="17">
        <v>95.08</v>
      </c>
      <c r="G41" s="18">
        <v>65.513333333333307</v>
      </c>
      <c r="H41" s="13"/>
      <c r="I41" s="18">
        <v>65.510000000000005</v>
      </c>
      <c r="J41" s="18">
        <v>78.900000000000006</v>
      </c>
      <c r="K41" s="16">
        <f t="shared" si="2"/>
        <v>72.205000000000013</v>
      </c>
    </row>
    <row r="42" spans="1:11" ht="27" customHeight="1">
      <c r="A42" s="13" t="s">
        <v>124</v>
      </c>
      <c r="B42" s="10" t="s">
        <v>132</v>
      </c>
      <c r="C42" s="10" t="s">
        <v>133</v>
      </c>
      <c r="D42" s="6" t="s">
        <v>134</v>
      </c>
      <c r="E42" s="17">
        <v>102.62</v>
      </c>
      <c r="F42" s="17">
        <v>114.4</v>
      </c>
      <c r="G42" s="18">
        <v>72.34</v>
      </c>
      <c r="H42" s="13"/>
      <c r="I42" s="18">
        <v>72.34</v>
      </c>
      <c r="J42" s="18">
        <v>86.4</v>
      </c>
      <c r="K42" s="16">
        <f t="shared" si="2"/>
        <v>79.37</v>
      </c>
    </row>
    <row r="43" spans="1:11" ht="27" customHeight="1">
      <c r="A43" s="13" t="s">
        <v>124</v>
      </c>
      <c r="B43" s="10" t="s">
        <v>132</v>
      </c>
      <c r="C43" s="10" t="s">
        <v>135</v>
      </c>
      <c r="D43" s="6" t="s">
        <v>136</v>
      </c>
      <c r="E43" s="17">
        <v>108.66</v>
      </c>
      <c r="F43" s="17">
        <v>112.2</v>
      </c>
      <c r="G43" s="18">
        <v>73.62</v>
      </c>
      <c r="H43" s="13"/>
      <c r="I43" s="18">
        <v>73.62</v>
      </c>
      <c r="J43" s="18">
        <v>82.1</v>
      </c>
      <c r="K43" s="16">
        <f t="shared" si="2"/>
        <v>77.86</v>
      </c>
    </row>
    <row r="44" spans="1:11" ht="27" customHeight="1">
      <c r="A44" s="19" t="s">
        <v>124</v>
      </c>
      <c r="B44" s="20" t="s">
        <v>137</v>
      </c>
      <c r="C44" s="20" t="s">
        <v>138</v>
      </c>
      <c r="D44" s="21" t="s">
        <v>139</v>
      </c>
      <c r="E44" s="22">
        <v>98.6</v>
      </c>
      <c r="F44" s="22">
        <v>109.6</v>
      </c>
      <c r="G44" s="23">
        <v>69.400000000000006</v>
      </c>
      <c r="H44" s="19"/>
      <c r="I44" s="23">
        <v>69.400000000000006</v>
      </c>
      <c r="J44" s="23">
        <v>78.7</v>
      </c>
      <c r="K44" s="26">
        <f t="shared" si="2"/>
        <v>74.050000000000011</v>
      </c>
    </row>
    <row r="45" spans="1:11" ht="27" customHeight="1">
      <c r="A45" s="13" t="s">
        <v>124</v>
      </c>
      <c r="B45" s="10" t="s">
        <v>140</v>
      </c>
      <c r="C45" s="10" t="s">
        <v>141</v>
      </c>
      <c r="D45" s="6" t="s">
        <v>142</v>
      </c>
      <c r="E45" s="17">
        <v>111.08</v>
      </c>
      <c r="F45" s="17">
        <v>110.5</v>
      </c>
      <c r="G45" s="18">
        <v>73.86</v>
      </c>
      <c r="H45" s="13">
        <v>5</v>
      </c>
      <c r="I45" s="18">
        <v>78.86</v>
      </c>
      <c r="J45" s="18">
        <v>83.1</v>
      </c>
      <c r="K45" s="16">
        <f t="shared" si="2"/>
        <v>80.97999999999999</v>
      </c>
    </row>
    <row r="46" spans="1:11" ht="27" customHeight="1">
      <c r="A46" s="13" t="s">
        <v>124</v>
      </c>
      <c r="B46" s="10" t="s">
        <v>143</v>
      </c>
      <c r="C46" s="10" t="s">
        <v>144</v>
      </c>
      <c r="D46" s="6" t="s">
        <v>145</v>
      </c>
      <c r="E46" s="17">
        <v>109.34</v>
      </c>
      <c r="F46" s="17">
        <v>109.8</v>
      </c>
      <c r="G46" s="18">
        <v>73.046666666666695</v>
      </c>
      <c r="H46" s="13"/>
      <c r="I46" s="18">
        <v>73.05</v>
      </c>
      <c r="J46" s="18">
        <v>83.7</v>
      </c>
      <c r="K46" s="16">
        <f t="shared" si="2"/>
        <v>78.375</v>
      </c>
    </row>
  </sheetData>
  <mergeCells count="2">
    <mergeCell ref="A1:K1"/>
    <mergeCell ref="A2:K2"/>
  </mergeCells>
  <phoneticPr fontId="10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2"/>
  <sheetViews>
    <sheetView topLeftCell="A4" workbookViewId="0">
      <selection activeCell="J9" sqref="J9"/>
    </sheetView>
  </sheetViews>
  <sheetFormatPr defaultColWidth="9" defaultRowHeight="13.5"/>
  <cols>
    <col min="1" max="1" width="19.375" customWidth="1"/>
    <col min="2" max="2" width="4.75" customWidth="1"/>
    <col min="3" max="3" width="6.625" customWidth="1"/>
    <col min="4" max="4" width="14.125" customWidth="1"/>
    <col min="5" max="5" width="12.75" customWidth="1"/>
    <col min="6" max="6" width="9.875" customWidth="1"/>
    <col min="7" max="7" width="9.75" customWidth="1"/>
  </cols>
  <sheetData>
    <row r="1" spans="1:8">
      <c r="A1" s="38"/>
      <c r="B1" s="38"/>
      <c r="C1" s="38"/>
      <c r="D1" s="38"/>
      <c r="E1" s="38"/>
      <c r="F1" s="38"/>
      <c r="G1" s="38"/>
      <c r="H1" s="38"/>
    </row>
    <row r="2" spans="1:8" ht="42.75" customHeight="1">
      <c r="A2" s="39" t="s">
        <v>176</v>
      </c>
      <c r="B2" s="39"/>
      <c r="C2" s="39"/>
      <c r="D2" s="39"/>
      <c r="E2" s="39"/>
      <c r="F2" s="39"/>
      <c r="G2" s="39"/>
      <c r="H2" s="39"/>
    </row>
    <row r="3" spans="1:8" ht="70.5" customHeight="1">
      <c r="A3" s="1" t="s">
        <v>0</v>
      </c>
      <c r="B3" s="1" t="s">
        <v>1</v>
      </c>
      <c r="C3" s="2" t="s">
        <v>2</v>
      </c>
      <c r="D3" s="1" t="s">
        <v>3</v>
      </c>
      <c r="E3" s="1" t="s">
        <v>5</v>
      </c>
      <c r="F3" s="3" t="s">
        <v>8</v>
      </c>
      <c r="G3" s="3" t="s">
        <v>9</v>
      </c>
      <c r="H3" s="3" t="s">
        <v>10</v>
      </c>
    </row>
    <row r="4" spans="1:8" ht="42" customHeight="1">
      <c r="A4" s="4" t="s">
        <v>24</v>
      </c>
      <c r="B4" s="5" t="s">
        <v>146</v>
      </c>
      <c r="C4" s="6" t="s">
        <v>147</v>
      </c>
      <c r="D4" s="5" t="s">
        <v>148</v>
      </c>
      <c r="E4" s="7">
        <v>108.4</v>
      </c>
      <c r="F4" s="7">
        <v>72.27</v>
      </c>
      <c r="G4" s="8">
        <v>78.64</v>
      </c>
      <c r="H4" s="9">
        <f t="shared" ref="H4:H10" si="0">(F4+G4)/2</f>
        <v>75.454999999999998</v>
      </c>
    </row>
    <row r="5" spans="1:8" ht="42" customHeight="1">
      <c r="A5" s="4" t="s">
        <v>52</v>
      </c>
      <c r="B5" s="5" t="s">
        <v>149</v>
      </c>
      <c r="C5" s="6" t="s">
        <v>150</v>
      </c>
      <c r="D5" s="5" t="s">
        <v>151</v>
      </c>
      <c r="E5" s="7">
        <v>113.3</v>
      </c>
      <c r="F5" s="7">
        <v>75.53</v>
      </c>
      <c r="G5" s="8">
        <v>80.78</v>
      </c>
      <c r="H5" s="9">
        <f t="shared" si="0"/>
        <v>78.155000000000001</v>
      </c>
    </row>
    <row r="6" spans="1:8" ht="42" customHeight="1">
      <c r="A6" s="4" t="s">
        <v>152</v>
      </c>
      <c r="B6" s="5" t="s">
        <v>153</v>
      </c>
      <c r="C6" s="6" t="s">
        <v>154</v>
      </c>
      <c r="D6" s="5" t="s">
        <v>155</v>
      </c>
      <c r="E6" s="7">
        <v>114.7</v>
      </c>
      <c r="F6" s="7">
        <v>76.47</v>
      </c>
      <c r="G6" s="8">
        <v>80.3</v>
      </c>
      <c r="H6" s="9">
        <f t="shared" si="0"/>
        <v>78.384999999999991</v>
      </c>
    </row>
    <row r="7" spans="1:8" ht="42" customHeight="1">
      <c r="A7" s="4" t="s">
        <v>156</v>
      </c>
      <c r="B7" s="5" t="s">
        <v>157</v>
      </c>
      <c r="C7" s="6" t="s">
        <v>158</v>
      </c>
      <c r="D7" s="5" t="s">
        <v>159</v>
      </c>
      <c r="E7" s="7">
        <v>107.9</v>
      </c>
      <c r="F7" s="7">
        <v>71.930000000000007</v>
      </c>
      <c r="G7" s="8">
        <v>76.88</v>
      </c>
      <c r="H7" s="9">
        <f t="shared" si="0"/>
        <v>74.405000000000001</v>
      </c>
    </row>
    <row r="8" spans="1:8" ht="42" customHeight="1">
      <c r="A8" s="4" t="s">
        <v>160</v>
      </c>
      <c r="B8" s="5" t="s">
        <v>161</v>
      </c>
      <c r="C8" s="6" t="s">
        <v>162</v>
      </c>
      <c r="D8" s="5" t="s">
        <v>163</v>
      </c>
      <c r="E8" s="7">
        <v>120.2</v>
      </c>
      <c r="F8" s="7">
        <v>80.13</v>
      </c>
      <c r="G8" s="8">
        <v>80.34</v>
      </c>
      <c r="H8" s="9">
        <f t="shared" si="0"/>
        <v>80.234999999999999</v>
      </c>
    </row>
    <row r="9" spans="1:8" ht="42" customHeight="1">
      <c r="A9" s="4" t="s">
        <v>95</v>
      </c>
      <c r="B9" s="5" t="s">
        <v>164</v>
      </c>
      <c r="C9" s="6" t="s">
        <v>165</v>
      </c>
      <c r="D9" s="5" t="s">
        <v>166</v>
      </c>
      <c r="E9" s="7">
        <v>112</v>
      </c>
      <c r="F9" s="7">
        <v>74.67</v>
      </c>
      <c r="G9" s="8">
        <v>83.18</v>
      </c>
      <c r="H9" s="9">
        <f t="shared" si="0"/>
        <v>78.925000000000011</v>
      </c>
    </row>
    <row r="10" spans="1:8" s="45" customFormat="1" ht="42" customHeight="1">
      <c r="A10" s="40" t="s">
        <v>95</v>
      </c>
      <c r="B10" s="41" t="s">
        <v>164</v>
      </c>
      <c r="C10" s="27" t="s">
        <v>167</v>
      </c>
      <c r="D10" s="41" t="s">
        <v>168</v>
      </c>
      <c r="E10" s="42">
        <v>111</v>
      </c>
      <c r="F10" s="42">
        <v>74</v>
      </c>
      <c r="G10" s="43">
        <v>80.94</v>
      </c>
      <c r="H10" s="44">
        <f t="shared" si="0"/>
        <v>77.47</v>
      </c>
    </row>
    <row r="11" spans="1:8" ht="42" customHeight="1">
      <c r="A11" s="4" t="s">
        <v>169</v>
      </c>
      <c r="B11" s="5" t="s">
        <v>170</v>
      </c>
      <c r="C11" s="6" t="s">
        <v>171</v>
      </c>
      <c r="D11" s="5" t="s">
        <v>172</v>
      </c>
      <c r="E11" s="7">
        <v>112.3</v>
      </c>
      <c r="F11" s="7">
        <v>74.87</v>
      </c>
      <c r="G11" s="8">
        <v>79.92</v>
      </c>
      <c r="H11" s="9">
        <f>(F11+G11)/2</f>
        <v>77.39500000000001</v>
      </c>
    </row>
    <row r="12" spans="1:8" ht="42" customHeight="1">
      <c r="A12" s="4" t="s">
        <v>113</v>
      </c>
      <c r="B12" s="5" t="s">
        <v>173</v>
      </c>
      <c r="C12" s="6" t="s">
        <v>174</v>
      </c>
      <c r="D12" s="5" t="s">
        <v>175</v>
      </c>
      <c r="E12" s="7">
        <v>107.8</v>
      </c>
      <c r="F12" s="7">
        <v>71.87</v>
      </c>
      <c r="G12" s="8">
        <v>79.86</v>
      </c>
      <c r="H12" s="9">
        <f>(F12+G12)/2</f>
        <v>75.865000000000009</v>
      </c>
    </row>
  </sheetData>
  <mergeCells count="2">
    <mergeCell ref="A1:H1"/>
    <mergeCell ref="A2:H2"/>
  </mergeCells>
  <phoneticPr fontId="10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体检名单</vt:lpstr>
      <vt:lpstr>定向三支一扶体检名单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2021-11-18T06:01:12Z</cp:lastPrinted>
  <dcterms:created xsi:type="dcterms:W3CDTF">2021-10-25T08:18:00Z</dcterms:created>
  <dcterms:modified xsi:type="dcterms:W3CDTF">2021-11-18T08:37:36Z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55330A34F5CA4075A70DB4254DED2D83</vt:lpwstr>
  </property>
  <property fmtid="{D5CDD505-2E9C-101B-9397-08002B2CF9AE}" pid="3" name="KSOProductBuildVer">
    <vt:lpwstr>2052-11.1.0.11045</vt:lpwstr>
  </property>
</Properties>
</file>