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Sheet1!$A$3:$K$35</definedName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I21" i="2" l="1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<sst xmlns="http://schemas.openxmlformats.org/spreadsheetml/2006/main" count="277" uniqueCount="151">
  <si>
    <t>2022年咸安区重点建设项目清单</t>
  </si>
  <si>
    <t>单位：万元</t>
  </si>
  <si>
    <t>序号</t>
  </si>
  <si>
    <t>项目类别</t>
  </si>
  <si>
    <t>项目名称</t>
  </si>
  <si>
    <t>项目业主</t>
  </si>
  <si>
    <t>主要建设内容和规模</t>
  </si>
  <si>
    <r>
      <rPr>
        <sz val="10"/>
        <rFont val="黑体"/>
        <family val="3"/>
        <charset val="134"/>
      </rPr>
      <t>建设起</t>
    </r>
    <r>
      <rPr>
        <sz val="10"/>
        <rFont val="Times New Roman"/>
        <family val="1"/>
      </rPr>
      <t xml:space="preserve">                </t>
    </r>
    <r>
      <rPr>
        <sz val="10"/>
        <rFont val="黑体"/>
        <family val="3"/>
        <charset val="134"/>
      </rPr>
      <t>止年限</t>
    </r>
  </si>
  <si>
    <t>总投资</t>
  </si>
  <si>
    <t>进展情况</t>
  </si>
  <si>
    <t>存在问题</t>
  </si>
  <si>
    <t>下一步计划</t>
  </si>
  <si>
    <t>省重点</t>
  </si>
  <si>
    <t>惠誉装配式建筑项目</t>
  </si>
  <si>
    <t>湖北惠誉三木科技有限公司</t>
  </si>
  <si>
    <t>占地496亩，新建厂房、研发楼、宿舍、办公楼等，购置设备建设生产线。是一家集设计研发、构件生产、施工、运营服务及管理输出于一体的、具备工程总承包（EPC）资质的装配式建筑集成商，建成后将实现年产值25亿元的装配式建筑生产基地。</t>
  </si>
  <si>
    <t>2021-2023</t>
  </si>
  <si>
    <t>目前一期5.6万方钢架厂房已完成主体工程，正在进行设备购置安装阶段；办公区6栋办公楼、宿舍楼、展示厅主体工程即将完工；厂区配套道路已完成水稳层铺设；配套电力专线已完成设计，即将开工。</t>
  </si>
  <si>
    <t>省重点
一季度</t>
  </si>
  <si>
    <t>精确新能源产业项目</t>
  </si>
  <si>
    <t>湖北精确新能源科技有限公司</t>
  </si>
  <si>
    <t>占地40000平方米，建筑面积72000平方米。新建生产新能源汽车电池盒箱体生产线，购置激光焊机、机器人等天型设备100台，年产量720000台。</t>
  </si>
  <si>
    <t>2022-2024</t>
  </si>
  <si>
    <t>正在进行钢结构安装。</t>
  </si>
  <si>
    <t>新能源铝合金材料生产基地项目</t>
  </si>
  <si>
    <t>湖北华劲铝业有限公司</t>
  </si>
  <si>
    <t>项目用地100亩，主要生产汽车铝合金材料，以及发展可再生金属回收、加工、生产、利用、贸易等</t>
  </si>
  <si>
    <t>正在办理前期手续。</t>
  </si>
  <si>
    <t>湖北原乡假日项目</t>
  </si>
  <si>
    <t>湖北原乡实业有限公司</t>
  </si>
  <si>
    <t>项目建设用地面积约930亩,主要建设内容有:小镇服务中心、古韵商街、碧波梦蝶、原乡蝶园、原乡民俗、生态民宿、农夫乐园、牧歌童梦、童话天地、极限探索、绿野云霄、绿茵健体、养身文苑等。</t>
  </si>
  <si>
    <t>2021-2024</t>
  </si>
  <si>
    <r>
      <rPr>
        <sz val="10"/>
        <rFont val="宋体"/>
        <family val="3"/>
        <charset val="134"/>
      </rPr>
      <t>一期约</t>
    </r>
    <r>
      <rPr>
        <sz val="10"/>
        <rFont val="Times New Roman"/>
        <family val="1"/>
      </rPr>
      <t>360</t>
    </r>
    <r>
      <rPr>
        <sz val="10"/>
        <rFont val="宋体"/>
        <family val="3"/>
        <charset val="134"/>
      </rPr>
      <t>亩土地招拍挂已完成，其中蝴蝶馆项目现已完成地质勘察，土方场平工作中，蝴蝶乐园建设工程规划许可证办理完成。</t>
    </r>
  </si>
  <si>
    <t>107国道咸安绕城段工程</t>
  </si>
  <si>
    <t>107国道咸安段改建工程建设协调指挥部</t>
  </si>
  <si>
    <t>项目全长36.84公里，起点与武汉市江夏区107相接,终点接赤壁107，双向四车道一级公路标准项目，起于贺胜桥镇，止于咸安与赤壁交界处汀泗桥镇西侧双港桥，路基宽26米，概算投资20.76亿。</t>
  </si>
  <si>
    <t>2020-2023</t>
  </si>
  <si>
    <t>路基工程完成95％，涵洞、通道工程：涵洞通道完成86道，完成比例80%；桥梁工程完成75.6％。</t>
  </si>
  <si>
    <t>市重点</t>
  </si>
  <si>
    <t>成美全产业链型智慧绿色环保现代化建材产业园</t>
  </si>
  <si>
    <t>湖北省成美建材股份有限公司</t>
  </si>
  <si>
    <t>用地面积400亩，主要建设全产业链型智慧绿色环保现代化建材产业园。</t>
  </si>
  <si>
    <t>正在进行清表。</t>
  </si>
  <si>
    <t>市重点
一季度</t>
  </si>
  <si>
    <t>华之韵年产100万平方米页岩烧结地砖项目</t>
  </si>
  <si>
    <t>湖北华之韵科技有限公司</t>
  </si>
  <si>
    <t>占地约120亩，建筑面积约2.2万平方米，新建厂房、办公楼、库房、研发科技楼和宿舍楼。主要从事页岩砖制品的生产与研发，年产100万平方米页岩烧结地砖项目。</t>
  </si>
  <si>
    <t>2021-2022</t>
  </si>
  <si>
    <t>正在进行桩基础施工。</t>
  </si>
  <si>
    <t>湖北太极装配式钢结构生产建设项目</t>
  </si>
  <si>
    <t>湖北太极钢结构有限责任公司</t>
  </si>
  <si>
    <t>项目征地52.78亩，主要从事装配式钢结构设计，制作、安装及销售，新建厂房、研发楼、宿舍、办公楼等，购置数控火焰切割机、自动焊接机床、H型钢矫正机等设备，投放膜结构自动化生产线、网架结构自动化生产线等。</t>
  </si>
  <si>
    <t>2022-2023</t>
  </si>
  <si>
    <t>湖北捷优信达电子元气件项目</t>
  </si>
  <si>
    <t>湖北捷优信达电子有限公司</t>
  </si>
  <si>
    <t>项目征地46.19亩，建设生产车间、宿舍、办公楼等，主要从事电子元器件、通讯器材、机械设备、仪器仪表、连接器、电线电缆、线束生产、组装、加工、销售。</t>
  </si>
  <si>
    <t>3#车间基础施工完成。</t>
  </si>
  <si>
    <t>云中湖包装智能化升级改造项目</t>
  </si>
  <si>
    <t>湖北云中湖包装有限公司</t>
  </si>
  <si>
    <t>用地面积30亩，主要从事烟盒、酒盒、印刷品的印刷、包装等智能化为一体的生产。</t>
  </si>
  <si>
    <t>正在进行围墙施工。</t>
  </si>
  <si>
    <t>中晖年产60万方铝单板项目</t>
  </si>
  <si>
    <t>中晖实业（湖北）有限公司</t>
  </si>
  <si>
    <t>项目征地30.36亩，总投资1亿元，建设生产车间、宿舍、办公楼等，主要从事纳米陶瓷铝板、氟碳铝单板、粉未铝单板、铝天花、钣金生产。</t>
  </si>
  <si>
    <t>地形图、规划平面布局已完成，建筑设计、环评已完成，正在进行土地招拍挂。</t>
  </si>
  <si>
    <t>嘉泰机电新建项目</t>
  </si>
  <si>
    <t>湖北嘉泰机电设备有限公司</t>
  </si>
  <si>
    <t>项目征地30亩，建设特种设备生产车间、宿舍、办公楼等，主要从事矿山井下防水闸门设备、输送设备生产制造及各类钢结构件的加工及销售。</t>
  </si>
  <si>
    <t>正在进行地脚梁施工。</t>
  </si>
  <si>
    <t>星泽风机配件生产与安装项目</t>
  </si>
  <si>
    <t>湖北星泽建设工程有限公司</t>
  </si>
  <si>
    <t>用地面积20亩，主要从事风机的配件，风机工程安装等，新建生产厂房，办公楼，宿舍楼等。</t>
  </si>
  <si>
    <t>已完成前期规划设计等工作，进行基础施工中。</t>
  </si>
  <si>
    <t>精兴家居用品二期建设项目</t>
  </si>
  <si>
    <t>湖北精兴家居用品股份有限公司</t>
  </si>
  <si>
    <t>占地面积33320.98㎡，总建筑面积19898.69㎡。新建物流仓储车间15074㎡，生产车间4824.48㎡，新增三条生产线，主要生产五金配件、装饰线条、高性能铝合金，年产量10000吨，新增设备打头机、搓丝机、注塑机、铸铝机一百二十套。</t>
  </si>
  <si>
    <t>正在进行主体工程施工。</t>
  </si>
  <si>
    <t>一扬香花多功能艺术标杆工厂项目</t>
  </si>
  <si>
    <t>一扬香花产业规划研究（咸宁）有限公司</t>
  </si>
  <si>
    <t>项目一次性规划用地面积为200亩（其中:一期规划工业用地60亩，流转农用地约140亩）,建设生产车间、宿舍、办公楼等。</t>
  </si>
  <si>
    <t>完成清表40亩，绿山村3组和7组坟墓已清点完毕，2个苗木基地正在协商迁移中。</t>
  </si>
  <si>
    <t>华宁防腐技术改造项目</t>
  </si>
  <si>
    <t>湖北华宁防腐技术股份有限公司</t>
  </si>
  <si>
    <t>项目占地109亩，建筑面积86509平方米，建设钢制成套设备、PPH成套设备等分厂。购置单、双梁起重机各10台，40mm厚卷板机5台，等离子切割机5台，其他配套设备10台。项目建成后，成套防腐设备年新增15万吨。</t>
  </si>
  <si>
    <t>部分设备采购中</t>
  </si>
  <si>
    <t>江南桂谷项目</t>
  </si>
  <si>
    <t>湖北桂谷产业发展有限公司</t>
  </si>
  <si>
    <t>项目占地面积约300亩，建筑面积约59722.5㎡；建设255亩桂花文化公园，康养示范区50亩等及项目相关附属设施。</t>
  </si>
  <si>
    <t>正在进行桂花文化公园施工图设计，对园内的树木进行砍伐和移栽，且部分路网施工中。</t>
  </si>
  <si>
    <t>高桥军旅小镇及白水畈田园综合体</t>
  </si>
  <si>
    <t>湖北鄂旅投咸宁投资开发有限公司</t>
  </si>
  <si>
    <t>建设131军事参观旅游区、军事体验区、青少年军校、军事营地、军事博物馆，打造美丽村湾民俗区、现代农业观光体验区、四季花海观赏区、高桥河景观休闲带。</t>
  </si>
  <si>
    <t>2018-2022</t>
  </si>
  <si>
    <t>白水畈田园综合体首开区（三期公寓楼、餐厅项目）总体完成整体形象进度100%，军旅小镇项目总体完成整体形象进度97%。公共研学馆土建及安装工程工程已完成。</t>
  </si>
  <si>
    <t>咸安区官埠桥镇张公·桃源里家</t>
  </si>
  <si>
    <t>咸安区官埠桥镇张公庙村村民委员会</t>
  </si>
  <si>
    <t>规划用地面积131955.75㎡（约197.93亩），总建筑面积173088.96㎡，主要包括：计容面积135322.57㎡，其中：商业面积6580.43㎡，住宅面积119938.64㎡，非机动车库8803.5㎡；不计容面积37766.39㎡,同时配套建设道路硬化、绿化、给排水、供配电、消防、安监等相关附属设施。</t>
  </si>
  <si>
    <t>主体还建房施工中。</t>
  </si>
  <si>
    <t>咸安区老旧小区改造项目</t>
  </si>
  <si>
    <t>咸安区住建局</t>
  </si>
  <si>
    <t>道路修复及刷黑，生态停车场，房屋立面改造，敷设给水管道、雨水管道、污水管道、燃气管道、弱电管道，照明设施，绿化。</t>
  </si>
  <si>
    <t>2019-2025</t>
  </si>
  <si>
    <t>正在进行改造中。</t>
  </si>
  <si>
    <t>咸安区四好农村路提档升级工程项目第三批</t>
  </si>
  <si>
    <t>区交通局</t>
  </si>
  <si>
    <t>计划完成254.3公里提档升级工程。</t>
  </si>
  <si>
    <t>正在进行道路工程施工。</t>
  </si>
  <si>
    <t>向阳湖奶牛场全域国土综合整治项目</t>
  </si>
  <si>
    <t>区自然资源和规划局</t>
  </si>
  <si>
    <t>（一）农用地综合整治区
1、农田生态整治工程：整治面积约479.9公顷。主要进行土地平整、灌溉与排水、田间道路、农田防护与生态环境保持等工程建设；
2、提质改造“旱改水”工程：改造面积约24.38公顷。主要包括土地平整、土地翻耕、土壤培肥、后期管护，同时进行灌溉及道路等配套设施建设；
3、耕地占补平衡工程：改造面积约325.67公顷。剥离养殖坑塘上层覆盖的淤泥，地块平整后再进行回覆；非耕作层剥离后，进行土地复垦。同时合理配置沟渠路等相关附属设施；
4、良种繁育及科技示范工程：占地200亩。以优质特色农产品为重点，新建全程绿色标准化生产示范基地；
5、高效水产养殖工程：面积约100亩，改建老鱼池成高效水产养殖池塘。
（二）建设用地综合整治区
1、村庄拆迁集并复垦工程：拆迁约292户，退出复垦31.03公顷为优质耕地；
2、村庄环境整治工程：对240住户进行房屋立面改造、房前屋后植树绿化、生活污水处理、无害化卫生户厕改造，并新建休闲活动广场等；
3、道路提档升级：总长45公里，拟对主干道和田间道路进行改扩建，并配套建设相关附属设施；
4、农产品加工物流园：总建筑面积20000㎡，拟新建交易中心8000㎡、冷链物流中心1500㎡、仓储中心4100㎡、加工中心3700㎡、综合服务区2700 ㎡；
（三）生态保护修复和环境整治区
1、淦河、北洪港景观提升工程：总长约15公里，主要包括河道清淤疏浚、边坡治理和岸线景观等工程；
2、水环境生态修复工程：面积约333.33公顷，主要对王家寨湖、章家湖岸线边坡、岸线景观、养殖坑塘及水系连通等工程进行整治改造；
3、向阳湖文化遗址公园改造：面积约6.67公顷，主要打造文化名人场景，并配套建设相关附属设施。</t>
  </si>
  <si>
    <t>2022-2025</t>
  </si>
  <si>
    <t>正在进行基础施工。</t>
  </si>
  <si>
    <t>咸宁高中三期提升建设项目</t>
  </si>
  <si>
    <t>咸宁高级中学</t>
  </si>
  <si>
    <t>拟提升建设的咸宁高中三期工程规划用地面积14110.99㎡，新建总建筑面积12433.06㎡，改扩建总面积21840㎡，建设内容主要包括：新建教学楼1栋，改扩建校舍3栋，装修改造食堂1栋，同时配套建设相关附属设施。</t>
  </si>
  <si>
    <t>咸宁市第一人民医院传染病大楼建设项目</t>
  </si>
  <si>
    <t>咸宁市第一人民医院</t>
  </si>
  <si>
    <t>项目占地面积4109㎡，总建筑面积41851㎡，建设内容主要包括：
1、新建-1十15F传染病大楼一栋，建筑面积41018㎡。内设传染病相关科室、病房、120急救指挥中心、机房和人防（含地下车库）等；2、新建1F门卫房面积137㎡、1F急救中心面积204㎡、-1+1F污水处理站面积492㎡等；同时配套建设相关附属设施。</t>
  </si>
  <si>
    <t>正在进行传染大楼主体工程建设。</t>
  </si>
  <si>
    <t>原乡假日公用市政配套建设项目</t>
  </si>
  <si>
    <t>咸宁官埠生态新区投资开发有限公司</t>
  </si>
  <si>
    <t>主要建设内容为园区内道路工程、水系环境综合治理工程、市政综合服务设施工程和电力设施工程。其中道路工程规划总长17185米，含东旭街道路(含绿化)、地块内道路(含绿化)、原道路改造升级及绿化工程等;水系环境综合治理工程用地面积约446亩，含引水、涉水、水环境治理、北干渠治理工程等;市政综合服务设施工程用地面积约230亩,含生态停车场、广场工程、公共卫生间及垃圾处理站等公共服务配套设施;电力设施工程,包含红线内道路电力配套管网约11000米、区域地块管线拆除工程、原道路改造高压线整改工程等。</t>
  </si>
  <si>
    <t>正在基础施工。</t>
  </si>
  <si>
    <t>咸宁梓山湖长岛生态文化旅游</t>
  </si>
  <si>
    <t>环球世纪会展旅游（咸宁）有限公司</t>
  </si>
  <si>
    <t>建筑面积70万平方米，包括国际会议中心2万平方米、古城文化中心2万平方米，以及古城大戏台、古城演绎中心、民宿等文旅设施。</t>
  </si>
  <si>
    <t>2019-2023</t>
  </si>
  <si>
    <t>目前酒店和会议中心主体结构、屋面结构完成， 正在进行幕墙、景观、精装修施工。</t>
  </si>
  <si>
    <t>一季度</t>
  </si>
  <si>
    <t>新恩祥机械制造项目</t>
  </si>
  <si>
    <t>东莞新恩祥机械有限公司</t>
  </si>
  <si>
    <t>项目征地40亩，建设生产车间、宿舍、办公楼等，主要从事电源线、电话线、电脑线、耳机线、汽车花线、网路线（LAN CABLE）、PVC线等电线电缆自动高速绞合机械设备的研发制造。</t>
  </si>
  <si>
    <t>赛尼尔新能源机车技术改造项目</t>
  </si>
  <si>
    <t>湖北赛尼尔机械制造股份有限公司</t>
  </si>
  <si>
    <t>项目占地面积15000平方米，项目建筑面积8500平方米。新建新能源机车车轴齿轮箱生产线一条，购置新能源机车车轴齿轮箱加工用新设备15台套，改造旧设备10台套。项目建成后新能源机车车轴齿轮箱年产量将达到2000台。</t>
  </si>
  <si>
    <t>正在进行生产线建设</t>
  </si>
  <si>
    <t>意康绿色智能化印刷车间</t>
  </si>
  <si>
    <t>湖北意康包装印务有限公司</t>
  </si>
  <si>
    <t>改建智能印刷车间一个，占地面积约3000平方米，新购置设备印刷生产线、装订生产线各一条，新购进环保设备17台套及相关配套设施，建成后年印刷量可达45万令纸。</t>
  </si>
  <si>
    <t>拟定设备采购合同</t>
  </si>
  <si>
    <t>湖北意隆设备更新改造升级项目</t>
  </si>
  <si>
    <t>湖北意隆汽车零配件股份有限公司</t>
  </si>
  <si>
    <t>项目占地面积4500平方米。购置加工中心、数控车，模具设备，50台套；铁覆膜砂生产线5条；年生产加工铸件45万套。</t>
  </si>
  <si>
    <t>国煤环卫设备生产流水线改造项目</t>
  </si>
  <si>
    <t>湖北国煤矿机股份有限公司</t>
  </si>
  <si>
    <t>项目占地14亩，改建厂房5000平方米，新增环卫设备生产流水线3条，项目建成后，年产环卫垃圾中转设备200台套。</t>
  </si>
  <si>
    <t>正在进行生产厂房改建中</t>
  </si>
  <si>
    <t>潜山体育文化公园</t>
  </si>
  <si>
    <t>咸宁市恒立文化体育发展有限公司</t>
  </si>
  <si>
    <t>正在进行土方回填及临时设施建设。</t>
  </si>
  <si>
    <t>总占地面积约155亩，总建筑面积20000㎡，室外运动场（3个篮球场、2个7人制足球场）；室内比赛馆3500㎡；室内综合训练馆8500㎡；国际围棋文化交流中心及运动员教练员之家8000平方米；停车位480个；室外800米环形跑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</si>
</sst>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Times New Roman"/>
      <family val="1"/>
    </font>
    <font>
      <sz val="11"/>
      <color indexed="8"/>
      <name val="黑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Helv"/>
    </font>
    <font>
      <sz val="11"/>
      <color theme="1"/>
      <name val="Tahoma"/>
      <family val="2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/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12">
    <cellStyle name="e鯪9Y_x000b_" xfId="6"/>
    <cellStyle name="常规" xfId="0" builtinId="0"/>
    <cellStyle name="常规 11" xfId="11"/>
    <cellStyle name="常规 14" xfId="5"/>
    <cellStyle name="常规 2" xfId="8"/>
    <cellStyle name="常规 32 3" xfId="2"/>
    <cellStyle name="常规 34 3" xfId="9"/>
    <cellStyle name="常规 45 2" xfId="7"/>
    <cellStyle name="常规 47" xfId="1"/>
    <cellStyle name="常规 58" xfId="10"/>
    <cellStyle name="常规 61" xfId="3"/>
    <cellStyle name="样式 1" xfId="4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1905</xdr:rowOff>
    </xdr:to>
    <xdr:pic>
      <xdr:nvPicPr>
        <xdr:cNvPr id="6093" name="Picture 11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36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49530</xdr:rowOff>
    </xdr:to>
    <xdr:pic>
      <xdr:nvPicPr>
        <xdr:cNvPr id="6094" name="Picture 564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1905</xdr:rowOff>
    </xdr:to>
    <xdr:pic>
      <xdr:nvPicPr>
        <xdr:cNvPr id="6095" name="Picture 11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36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49530</xdr:rowOff>
    </xdr:to>
    <xdr:pic>
      <xdr:nvPicPr>
        <xdr:cNvPr id="6096" name="Picture 564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2609215</xdr:colOff>
      <xdr:row>34</xdr:row>
      <xdr:rowOff>0</xdr:rowOff>
    </xdr:from>
    <xdr:to>
      <xdr:col>4</xdr:col>
      <xdr:colOff>2696210</xdr:colOff>
      <xdr:row>34</xdr:row>
      <xdr:rowOff>628015</xdr:rowOff>
    </xdr:to>
    <xdr:pic>
      <xdr:nvPicPr>
        <xdr:cNvPr id="6097" name="Picture 592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2055" y="20840700"/>
          <a:ext cx="86995" cy="628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1905</xdr:rowOff>
    </xdr:to>
    <xdr:pic>
      <xdr:nvPicPr>
        <xdr:cNvPr id="6098" name="Picture 11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36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49530</xdr:rowOff>
    </xdr:to>
    <xdr:pic>
      <xdr:nvPicPr>
        <xdr:cNvPr id="6099" name="Picture 564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1905</xdr:rowOff>
    </xdr:to>
    <xdr:pic>
      <xdr:nvPicPr>
        <xdr:cNvPr id="6100" name="Picture 11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36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10160</xdr:colOff>
      <xdr:row>35</xdr:row>
      <xdr:rowOff>49530</xdr:rowOff>
    </xdr:to>
    <xdr:pic>
      <xdr:nvPicPr>
        <xdr:cNvPr id="6101" name="Picture 564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2840" y="20840700"/>
          <a:ext cx="1016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2609215</xdr:colOff>
      <xdr:row>34</xdr:row>
      <xdr:rowOff>0</xdr:rowOff>
    </xdr:from>
    <xdr:to>
      <xdr:col>4</xdr:col>
      <xdr:colOff>2696210</xdr:colOff>
      <xdr:row>34</xdr:row>
      <xdr:rowOff>628015</xdr:rowOff>
    </xdr:to>
    <xdr:pic>
      <xdr:nvPicPr>
        <xdr:cNvPr id="6102" name="Picture 592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2055" y="20840700"/>
          <a:ext cx="86995" cy="628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704850</xdr:colOff>
      <xdr:row>30</xdr:row>
      <xdr:rowOff>0</xdr:rowOff>
    </xdr:from>
    <xdr:to>
      <xdr:col>3</xdr:col>
      <xdr:colOff>792480</xdr:colOff>
      <xdr:row>30</xdr:row>
      <xdr:rowOff>627380</xdr:rowOff>
    </xdr:to>
    <xdr:pic>
      <xdr:nvPicPr>
        <xdr:cNvPr id="6103" name="Picture 59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6140" y="18300700"/>
          <a:ext cx="87630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704850</xdr:colOff>
      <xdr:row>30</xdr:row>
      <xdr:rowOff>0</xdr:rowOff>
    </xdr:from>
    <xdr:to>
      <xdr:col>3</xdr:col>
      <xdr:colOff>792480</xdr:colOff>
      <xdr:row>30</xdr:row>
      <xdr:rowOff>627380</xdr:rowOff>
    </xdr:to>
    <xdr:pic>
      <xdr:nvPicPr>
        <xdr:cNvPr id="6104" name="Picture 59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6140" y="18300700"/>
          <a:ext cx="87630" cy="627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87630</xdr:colOff>
      <xdr:row>16</xdr:row>
      <xdr:rowOff>627380</xdr:rowOff>
    </xdr:to>
    <xdr:pic>
      <xdr:nvPicPr>
        <xdr:cNvPr id="2" name="Picture 59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72950"/>
          <a:ext cx="87630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87630</xdr:colOff>
      <xdr:row>16</xdr:row>
      <xdr:rowOff>627380</xdr:rowOff>
    </xdr:to>
    <xdr:pic>
      <xdr:nvPicPr>
        <xdr:cNvPr id="3" name="Picture 59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72950"/>
          <a:ext cx="87630" cy="627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30" workbookViewId="0">
      <selection activeCell="E39" sqref="E39"/>
    </sheetView>
  </sheetViews>
  <sheetFormatPr defaultColWidth="9" defaultRowHeight="13.5"/>
  <cols>
    <col min="1" max="1" width="4.75" style="9" customWidth="1"/>
    <col min="2" max="2" width="9" style="9" customWidth="1"/>
    <col min="3" max="3" width="21.75" style="9" customWidth="1"/>
    <col min="4" max="4" width="12.75" style="10" customWidth="1"/>
    <col min="5" max="5" width="53.5" style="9" customWidth="1"/>
    <col min="6" max="7" width="10" style="12" customWidth="1"/>
    <col min="8" max="8" width="41.375" style="9" customWidth="1"/>
    <col min="9" max="10" width="24.625" style="9" hidden="1" customWidth="1"/>
    <col min="11" max="16384" width="9" style="9"/>
  </cols>
  <sheetData>
    <row r="1" spans="1:11" ht="33.950000000000003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8" customHeight="1">
      <c r="A2" s="37"/>
      <c r="B2" s="37"/>
      <c r="C2" s="37"/>
      <c r="D2" s="14"/>
      <c r="E2" s="15"/>
      <c r="F2" s="13"/>
      <c r="G2" s="13"/>
      <c r="H2" s="38" t="s">
        <v>1</v>
      </c>
      <c r="I2" s="38"/>
      <c r="J2" s="38"/>
    </row>
    <row r="3" spans="1:11" ht="39" customHeight="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33" t="s">
        <v>10</v>
      </c>
      <c r="J3" s="33" t="s">
        <v>11</v>
      </c>
    </row>
    <row r="4" spans="1:11" s="10" customFormat="1" ht="50.1" customHeight="1">
      <c r="A4" s="18">
        <v>1</v>
      </c>
      <c r="B4" s="19" t="s">
        <v>12</v>
      </c>
      <c r="C4" s="20" t="s">
        <v>13</v>
      </c>
      <c r="D4" s="21" t="s">
        <v>14</v>
      </c>
      <c r="E4" s="21" t="s">
        <v>15</v>
      </c>
      <c r="F4" s="22" t="s">
        <v>16</v>
      </c>
      <c r="G4" s="22">
        <v>120000</v>
      </c>
      <c r="H4" s="23" t="s">
        <v>17</v>
      </c>
      <c r="I4" s="34"/>
      <c r="J4" s="34"/>
      <c r="K4" s="35"/>
    </row>
    <row r="5" spans="1:11" s="11" customFormat="1" ht="50.1" customHeight="1">
      <c r="A5" s="18">
        <v>2</v>
      </c>
      <c r="B5" s="19" t="s">
        <v>18</v>
      </c>
      <c r="C5" s="3" t="s">
        <v>19</v>
      </c>
      <c r="D5" s="4" t="s">
        <v>20</v>
      </c>
      <c r="E5" s="3" t="s">
        <v>21</v>
      </c>
      <c r="F5" s="22" t="s">
        <v>22</v>
      </c>
      <c r="G5" s="22">
        <v>115000</v>
      </c>
      <c r="H5" s="24" t="s">
        <v>23</v>
      </c>
      <c r="I5" s="34"/>
      <c r="J5" s="34"/>
    </row>
    <row r="6" spans="1:11" s="10" customFormat="1" ht="50.1" customHeight="1">
      <c r="A6" s="18">
        <v>3</v>
      </c>
      <c r="B6" s="19" t="s">
        <v>12</v>
      </c>
      <c r="C6" s="25" t="s">
        <v>24</v>
      </c>
      <c r="D6" s="4" t="s">
        <v>25</v>
      </c>
      <c r="E6" s="3" t="s">
        <v>26</v>
      </c>
      <c r="F6" s="22" t="s">
        <v>22</v>
      </c>
      <c r="G6" s="22">
        <v>60000</v>
      </c>
      <c r="H6" s="26" t="s">
        <v>27</v>
      </c>
      <c r="I6" s="34"/>
      <c r="J6" s="34"/>
      <c r="K6" s="35"/>
    </row>
    <row r="7" spans="1:11" s="10" customFormat="1" ht="50.1" customHeight="1">
      <c r="A7" s="18">
        <v>4</v>
      </c>
      <c r="B7" s="19" t="s">
        <v>12</v>
      </c>
      <c r="C7" s="4" t="s">
        <v>28</v>
      </c>
      <c r="D7" s="3" t="s">
        <v>29</v>
      </c>
      <c r="E7" s="21" t="s">
        <v>30</v>
      </c>
      <c r="F7" s="22" t="s">
        <v>31</v>
      </c>
      <c r="G7" s="22">
        <v>200000</v>
      </c>
      <c r="H7" s="27" t="s">
        <v>32</v>
      </c>
      <c r="I7" s="34"/>
      <c r="J7" s="34"/>
      <c r="K7" s="35"/>
    </row>
    <row r="8" spans="1:11" s="10" customFormat="1" ht="50.1" customHeight="1">
      <c r="A8" s="18">
        <v>5</v>
      </c>
      <c r="B8" s="19" t="s">
        <v>12</v>
      </c>
      <c r="C8" s="4" t="s">
        <v>33</v>
      </c>
      <c r="D8" s="28" t="s">
        <v>34</v>
      </c>
      <c r="E8" s="21" t="s">
        <v>35</v>
      </c>
      <c r="F8" s="22" t="s">
        <v>36</v>
      </c>
      <c r="G8" s="22">
        <v>207600</v>
      </c>
      <c r="H8" s="27" t="s">
        <v>37</v>
      </c>
      <c r="I8" s="21"/>
      <c r="J8" s="21"/>
      <c r="K8" s="35"/>
    </row>
    <row r="9" spans="1:11" s="10" customFormat="1" ht="50.1" customHeight="1">
      <c r="A9" s="18">
        <v>6</v>
      </c>
      <c r="B9" s="19" t="s">
        <v>38</v>
      </c>
      <c r="C9" s="3" t="s">
        <v>39</v>
      </c>
      <c r="D9" s="3" t="s">
        <v>40</v>
      </c>
      <c r="E9" s="3" t="s">
        <v>41</v>
      </c>
      <c r="F9" s="29" t="s">
        <v>22</v>
      </c>
      <c r="G9" s="30">
        <v>87500</v>
      </c>
      <c r="H9" s="27" t="s">
        <v>42</v>
      </c>
      <c r="I9" s="21"/>
      <c r="J9" s="21"/>
      <c r="K9" s="35"/>
    </row>
    <row r="10" spans="1:11" s="10" customFormat="1" ht="50.1" customHeight="1">
      <c r="A10" s="18">
        <v>7</v>
      </c>
      <c r="B10" s="19" t="s">
        <v>43</v>
      </c>
      <c r="C10" s="5" t="s">
        <v>44</v>
      </c>
      <c r="D10" s="6" t="s">
        <v>45</v>
      </c>
      <c r="E10" s="5" t="s">
        <v>46</v>
      </c>
      <c r="F10" s="30" t="s">
        <v>47</v>
      </c>
      <c r="G10" s="31">
        <v>20000</v>
      </c>
      <c r="H10" s="24" t="s">
        <v>48</v>
      </c>
      <c r="I10" s="21"/>
      <c r="J10" s="21"/>
      <c r="K10" s="35"/>
    </row>
    <row r="11" spans="1:11" s="10" customFormat="1" ht="50.1" customHeight="1">
      <c r="A11" s="18">
        <v>8</v>
      </c>
      <c r="B11" s="19" t="s">
        <v>38</v>
      </c>
      <c r="C11" s="3" t="s">
        <v>49</v>
      </c>
      <c r="D11" s="3" t="s">
        <v>50</v>
      </c>
      <c r="E11" s="3" t="s">
        <v>51</v>
      </c>
      <c r="F11" s="29" t="s">
        <v>52</v>
      </c>
      <c r="G11" s="30">
        <v>26000</v>
      </c>
      <c r="H11" s="27" t="s">
        <v>48</v>
      </c>
      <c r="I11" s="21"/>
      <c r="J11" s="21"/>
      <c r="K11" s="35"/>
    </row>
    <row r="12" spans="1:11" s="10" customFormat="1" ht="50.1" customHeight="1">
      <c r="A12" s="18">
        <v>9</v>
      </c>
      <c r="B12" s="19" t="s">
        <v>43</v>
      </c>
      <c r="C12" s="3" t="s">
        <v>53</v>
      </c>
      <c r="D12" s="3" t="s">
        <v>54</v>
      </c>
      <c r="E12" s="3" t="s">
        <v>55</v>
      </c>
      <c r="F12" s="29" t="s">
        <v>52</v>
      </c>
      <c r="G12" s="30">
        <v>15000</v>
      </c>
      <c r="H12" s="24" t="s">
        <v>56</v>
      </c>
      <c r="I12" s="21"/>
      <c r="J12" s="21"/>
      <c r="K12" s="35"/>
    </row>
    <row r="13" spans="1:11" s="10" customFormat="1" ht="50.1" customHeight="1">
      <c r="A13" s="18">
        <v>10</v>
      </c>
      <c r="B13" s="19" t="s">
        <v>43</v>
      </c>
      <c r="C13" s="3" t="s">
        <v>57</v>
      </c>
      <c r="D13" s="3" t="s">
        <v>58</v>
      </c>
      <c r="E13" s="3" t="s">
        <v>59</v>
      </c>
      <c r="F13" s="29" t="s">
        <v>52</v>
      </c>
      <c r="G13" s="30">
        <v>11000</v>
      </c>
      <c r="H13" s="24" t="s">
        <v>60</v>
      </c>
      <c r="I13" s="21"/>
      <c r="J13" s="21"/>
      <c r="K13" s="35"/>
    </row>
    <row r="14" spans="1:11" s="10" customFormat="1" ht="50.1" customHeight="1">
      <c r="A14" s="18">
        <v>11</v>
      </c>
      <c r="B14" s="19" t="s">
        <v>43</v>
      </c>
      <c r="C14" s="3" t="s">
        <v>61</v>
      </c>
      <c r="D14" s="3" t="s">
        <v>62</v>
      </c>
      <c r="E14" s="3" t="s">
        <v>63</v>
      </c>
      <c r="F14" s="29" t="s">
        <v>52</v>
      </c>
      <c r="G14" s="30">
        <v>15000</v>
      </c>
      <c r="H14" s="24" t="s">
        <v>64</v>
      </c>
      <c r="I14" s="21"/>
      <c r="J14" s="21"/>
      <c r="K14" s="35"/>
    </row>
    <row r="15" spans="1:11" s="10" customFormat="1" ht="50.1" customHeight="1">
      <c r="A15" s="18">
        <v>12</v>
      </c>
      <c r="B15" s="19" t="s">
        <v>43</v>
      </c>
      <c r="C15" s="3" t="s">
        <v>65</v>
      </c>
      <c r="D15" s="3" t="s">
        <v>66</v>
      </c>
      <c r="E15" s="3" t="s">
        <v>67</v>
      </c>
      <c r="F15" s="29" t="s">
        <v>52</v>
      </c>
      <c r="G15" s="30">
        <v>16000</v>
      </c>
      <c r="H15" s="24" t="s">
        <v>68</v>
      </c>
      <c r="I15" s="21"/>
      <c r="J15" s="21"/>
      <c r="K15" s="35"/>
    </row>
    <row r="16" spans="1:11" s="10" customFormat="1" ht="50.1" customHeight="1">
      <c r="A16" s="18">
        <v>13</v>
      </c>
      <c r="B16" s="19" t="s">
        <v>43</v>
      </c>
      <c r="C16" s="7" t="s">
        <v>69</v>
      </c>
      <c r="D16" s="7" t="s">
        <v>70</v>
      </c>
      <c r="E16" s="21" t="s">
        <v>71</v>
      </c>
      <c r="F16" s="30" t="s">
        <v>47</v>
      </c>
      <c r="G16" s="31">
        <v>10000</v>
      </c>
      <c r="H16" s="24" t="s">
        <v>72</v>
      </c>
      <c r="I16" s="21"/>
      <c r="J16" s="21"/>
      <c r="K16" s="35"/>
    </row>
    <row r="17" spans="1:11" s="10" customFormat="1" ht="50.1" customHeight="1">
      <c r="A17" s="18">
        <v>14</v>
      </c>
      <c r="B17" s="19" t="s">
        <v>38</v>
      </c>
      <c r="C17" s="3" t="s">
        <v>73</v>
      </c>
      <c r="D17" s="3" t="s">
        <v>74</v>
      </c>
      <c r="E17" s="21" t="s">
        <v>75</v>
      </c>
      <c r="F17" s="29" t="s">
        <v>47</v>
      </c>
      <c r="G17" s="30">
        <v>10000</v>
      </c>
      <c r="H17" s="27" t="s">
        <v>76</v>
      </c>
      <c r="I17" s="21"/>
      <c r="J17" s="21"/>
      <c r="K17" s="35"/>
    </row>
    <row r="18" spans="1:11" s="10" customFormat="1" ht="50.1" customHeight="1">
      <c r="A18" s="18">
        <v>15</v>
      </c>
      <c r="B18" s="19" t="s">
        <v>43</v>
      </c>
      <c r="C18" s="8" t="s">
        <v>77</v>
      </c>
      <c r="D18" s="3" t="s">
        <v>78</v>
      </c>
      <c r="E18" s="8" t="s">
        <v>79</v>
      </c>
      <c r="F18" s="29" t="s">
        <v>52</v>
      </c>
      <c r="G18" s="30">
        <v>40000</v>
      </c>
      <c r="H18" s="24" t="s">
        <v>80</v>
      </c>
      <c r="I18" s="21"/>
      <c r="J18" s="21"/>
      <c r="K18" s="35"/>
    </row>
    <row r="19" spans="1:11" s="10" customFormat="1" ht="50.1" customHeight="1">
      <c r="A19" s="18">
        <v>16</v>
      </c>
      <c r="B19" s="19" t="s">
        <v>43</v>
      </c>
      <c r="C19" s="3" t="s">
        <v>81</v>
      </c>
      <c r="D19" s="3" t="s">
        <v>82</v>
      </c>
      <c r="E19" s="3" t="s">
        <v>83</v>
      </c>
      <c r="F19" s="29" t="s">
        <v>52</v>
      </c>
      <c r="G19" s="30">
        <v>12000</v>
      </c>
      <c r="H19" s="24" t="s">
        <v>84</v>
      </c>
      <c r="I19" s="21"/>
      <c r="J19" s="21"/>
      <c r="K19" s="35"/>
    </row>
    <row r="20" spans="1:11" s="10" customFormat="1" ht="50.1" customHeight="1">
      <c r="A20" s="18">
        <v>17</v>
      </c>
      <c r="B20" s="19" t="s">
        <v>43</v>
      </c>
      <c r="C20" s="3" t="s">
        <v>85</v>
      </c>
      <c r="D20" s="3" t="s">
        <v>86</v>
      </c>
      <c r="E20" s="3" t="s">
        <v>87</v>
      </c>
      <c r="F20" s="29" t="s">
        <v>22</v>
      </c>
      <c r="G20" s="30">
        <v>120000</v>
      </c>
      <c r="H20" s="24" t="s">
        <v>88</v>
      </c>
      <c r="I20" s="21"/>
      <c r="J20" s="21"/>
      <c r="K20" s="35"/>
    </row>
    <row r="21" spans="1:11" s="10" customFormat="1" ht="50.1" customHeight="1">
      <c r="A21" s="18">
        <v>18</v>
      </c>
      <c r="B21" s="19" t="s">
        <v>38</v>
      </c>
      <c r="C21" s="4" t="s">
        <v>89</v>
      </c>
      <c r="D21" s="4" t="s">
        <v>90</v>
      </c>
      <c r="E21" s="21" t="s">
        <v>91</v>
      </c>
      <c r="F21" s="22" t="s">
        <v>92</v>
      </c>
      <c r="G21" s="22">
        <v>260000</v>
      </c>
      <c r="H21" s="27" t="s">
        <v>93</v>
      </c>
      <c r="I21" s="21"/>
      <c r="J21" s="21"/>
      <c r="K21" s="35"/>
    </row>
    <row r="22" spans="1:11" s="10" customFormat="1" ht="50.1" customHeight="1">
      <c r="A22" s="18">
        <v>19</v>
      </c>
      <c r="B22" s="19" t="s">
        <v>38</v>
      </c>
      <c r="C22" s="4" t="s">
        <v>94</v>
      </c>
      <c r="D22" s="4" t="s">
        <v>95</v>
      </c>
      <c r="E22" s="21" t="s">
        <v>96</v>
      </c>
      <c r="F22" s="22" t="s">
        <v>16</v>
      </c>
      <c r="G22" s="22">
        <v>55000</v>
      </c>
      <c r="H22" s="27" t="s">
        <v>97</v>
      </c>
      <c r="I22" s="21"/>
      <c r="J22" s="21"/>
      <c r="K22" s="35"/>
    </row>
    <row r="23" spans="1:11" s="10" customFormat="1" ht="50.1" customHeight="1">
      <c r="A23" s="18">
        <v>20</v>
      </c>
      <c r="B23" s="19" t="s">
        <v>38</v>
      </c>
      <c r="C23" s="4" t="s">
        <v>98</v>
      </c>
      <c r="D23" s="4" t="s">
        <v>99</v>
      </c>
      <c r="E23" s="21" t="s">
        <v>100</v>
      </c>
      <c r="F23" s="22" t="s">
        <v>101</v>
      </c>
      <c r="G23" s="22">
        <v>191500</v>
      </c>
      <c r="H23" s="27" t="s">
        <v>102</v>
      </c>
      <c r="I23" s="21"/>
      <c r="J23" s="21"/>
      <c r="K23" s="35"/>
    </row>
    <row r="24" spans="1:11" s="10" customFormat="1" ht="50.1" customHeight="1">
      <c r="A24" s="18">
        <v>21</v>
      </c>
      <c r="B24" s="19" t="s">
        <v>38</v>
      </c>
      <c r="C24" s="3" t="s">
        <v>103</v>
      </c>
      <c r="D24" s="3" t="s">
        <v>104</v>
      </c>
      <c r="E24" s="3" t="s">
        <v>105</v>
      </c>
      <c r="F24" s="29" t="s">
        <v>16</v>
      </c>
      <c r="G24" s="30">
        <v>30386</v>
      </c>
      <c r="H24" s="27" t="s">
        <v>106</v>
      </c>
      <c r="I24" s="21"/>
      <c r="J24" s="21"/>
      <c r="K24" s="35"/>
    </row>
    <row r="25" spans="1:11" s="10" customFormat="1" ht="50.1" customHeight="1">
      <c r="A25" s="18">
        <v>22</v>
      </c>
      <c r="B25" s="19" t="s">
        <v>38</v>
      </c>
      <c r="C25" s="3" t="s">
        <v>107</v>
      </c>
      <c r="D25" s="3" t="s">
        <v>108</v>
      </c>
      <c r="E25" s="3" t="s">
        <v>109</v>
      </c>
      <c r="F25" s="29" t="s">
        <v>110</v>
      </c>
      <c r="G25" s="30">
        <v>60593</v>
      </c>
      <c r="H25" s="27" t="s">
        <v>111</v>
      </c>
      <c r="I25" s="21"/>
      <c r="J25" s="21"/>
      <c r="K25" s="35"/>
    </row>
    <row r="26" spans="1:11" s="10" customFormat="1" ht="50.1" customHeight="1">
      <c r="A26" s="18">
        <v>23</v>
      </c>
      <c r="B26" s="19" t="s">
        <v>43</v>
      </c>
      <c r="C26" s="3" t="s">
        <v>112</v>
      </c>
      <c r="D26" s="3" t="s">
        <v>113</v>
      </c>
      <c r="E26" s="3" t="s">
        <v>114</v>
      </c>
      <c r="F26" s="29" t="s">
        <v>52</v>
      </c>
      <c r="G26" s="30">
        <v>12000</v>
      </c>
      <c r="H26" s="24" t="s">
        <v>111</v>
      </c>
      <c r="I26" s="21"/>
      <c r="J26" s="21"/>
      <c r="K26" s="35"/>
    </row>
    <row r="27" spans="1:11" s="10" customFormat="1" ht="50.1" customHeight="1">
      <c r="A27" s="18">
        <v>24</v>
      </c>
      <c r="B27" s="19" t="s">
        <v>43</v>
      </c>
      <c r="C27" s="3" t="s">
        <v>115</v>
      </c>
      <c r="D27" s="3" t="s">
        <v>116</v>
      </c>
      <c r="E27" s="3" t="s">
        <v>117</v>
      </c>
      <c r="F27" s="29" t="s">
        <v>52</v>
      </c>
      <c r="G27" s="30">
        <v>19980</v>
      </c>
      <c r="H27" s="24" t="s">
        <v>118</v>
      </c>
      <c r="I27" s="21"/>
      <c r="J27" s="21"/>
      <c r="K27" s="35"/>
    </row>
    <row r="28" spans="1:11" s="10" customFormat="1" ht="50.1" customHeight="1">
      <c r="A28" s="18">
        <v>25</v>
      </c>
      <c r="B28" s="19" t="s">
        <v>43</v>
      </c>
      <c r="C28" s="3" t="s">
        <v>119</v>
      </c>
      <c r="D28" s="3" t="s">
        <v>120</v>
      </c>
      <c r="E28" s="3" t="s">
        <v>121</v>
      </c>
      <c r="F28" s="29" t="s">
        <v>110</v>
      </c>
      <c r="G28" s="30">
        <v>38097</v>
      </c>
      <c r="H28" s="24" t="s">
        <v>122</v>
      </c>
      <c r="I28" s="21"/>
      <c r="J28" s="21"/>
      <c r="K28" s="35"/>
    </row>
    <row r="29" spans="1:11" s="10" customFormat="1" ht="50.1" customHeight="1">
      <c r="A29" s="18">
        <v>26</v>
      </c>
      <c r="B29" s="19" t="s">
        <v>38</v>
      </c>
      <c r="C29" s="4" t="s">
        <v>123</v>
      </c>
      <c r="D29" s="4" t="s">
        <v>124</v>
      </c>
      <c r="E29" s="21" t="s">
        <v>125</v>
      </c>
      <c r="F29" s="22" t="s">
        <v>126</v>
      </c>
      <c r="G29" s="22">
        <v>650000</v>
      </c>
      <c r="H29" s="27" t="s">
        <v>127</v>
      </c>
      <c r="I29" s="21"/>
      <c r="J29" s="21"/>
      <c r="K29" s="35"/>
    </row>
    <row r="30" spans="1:11" s="10" customFormat="1" ht="50.1" customHeight="1">
      <c r="A30" s="18">
        <v>27</v>
      </c>
      <c r="B30" s="19" t="s">
        <v>128</v>
      </c>
      <c r="C30" s="3" t="s">
        <v>129</v>
      </c>
      <c r="D30" s="4" t="s">
        <v>130</v>
      </c>
      <c r="E30" s="3" t="s">
        <v>131</v>
      </c>
      <c r="F30" s="32" t="s">
        <v>52</v>
      </c>
      <c r="G30" s="32">
        <v>12000</v>
      </c>
      <c r="H30" s="24" t="s">
        <v>60</v>
      </c>
      <c r="I30" s="21"/>
      <c r="J30" s="21"/>
      <c r="K30" s="35"/>
    </row>
    <row r="31" spans="1:11" s="10" customFormat="1" ht="50.1" customHeight="1">
      <c r="A31" s="18">
        <v>28</v>
      </c>
      <c r="B31" s="19" t="s">
        <v>128</v>
      </c>
      <c r="C31" s="3" t="s">
        <v>132</v>
      </c>
      <c r="D31" s="4" t="s">
        <v>133</v>
      </c>
      <c r="E31" s="3" t="s">
        <v>134</v>
      </c>
      <c r="F31" s="32">
        <v>2022</v>
      </c>
      <c r="G31" s="32">
        <v>5100</v>
      </c>
      <c r="H31" s="24" t="s">
        <v>135</v>
      </c>
      <c r="I31" s="21"/>
      <c r="J31" s="21"/>
      <c r="K31" s="35"/>
    </row>
    <row r="32" spans="1:11" s="10" customFormat="1" ht="50.1" customHeight="1">
      <c r="A32" s="18">
        <v>29</v>
      </c>
      <c r="B32" s="19" t="s">
        <v>128</v>
      </c>
      <c r="C32" s="3" t="s">
        <v>136</v>
      </c>
      <c r="D32" s="4" t="s">
        <v>137</v>
      </c>
      <c r="E32" s="3" t="s">
        <v>138</v>
      </c>
      <c r="F32" s="32">
        <v>2022</v>
      </c>
      <c r="G32" s="32">
        <v>5050</v>
      </c>
      <c r="H32" s="24" t="s">
        <v>139</v>
      </c>
      <c r="I32" s="21"/>
      <c r="J32" s="21"/>
      <c r="K32" s="35"/>
    </row>
    <row r="33" spans="1:11" s="10" customFormat="1" ht="50.1" customHeight="1">
      <c r="A33" s="18">
        <v>30</v>
      </c>
      <c r="B33" s="19" t="s">
        <v>128</v>
      </c>
      <c r="C33" s="3" t="s">
        <v>140</v>
      </c>
      <c r="D33" s="4" t="s">
        <v>141</v>
      </c>
      <c r="E33" s="3" t="s">
        <v>142</v>
      </c>
      <c r="F33" s="32">
        <v>2022</v>
      </c>
      <c r="G33" s="32">
        <v>5025</v>
      </c>
      <c r="H33" s="24" t="s">
        <v>135</v>
      </c>
      <c r="I33" s="21"/>
      <c r="J33" s="21"/>
      <c r="K33" s="35"/>
    </row>
    <row r="34" spans="1:11" s="10" customFormat="1" ht="50.1" customHeight="1">
      <c r="A34" s="18">
        <v>31</v>
      </c>
      <c r="B34" s="19" t="s">
        <v>128</v>
      </c>
      <c r="C34" s="3" t="s">
        <v>143</v>
      </c>
      <c r="D34" s="4" t="s">
        <v>144</v>
      </c>
      <c r="E34" s="3" t="s">
        <v>145</v>
      </c>
      <c r="F34" s="32" t="s">
        <v>52</v>
      </c>
      <c r="G34" s="32">
        <v>5500</v>
      </c>
      <c r="H34" s="24" t="s">
        <v>146</v>
      </c>
      <c r="I34" s="21"/>
      <c r="J34" s="21"/>
      <c r="K34" s="35"/>
    </row>
    <row r="35" spans="1:11" s="10" customFormat="1" ht="50.1" customHeight="1">
      <c r="A35" s="18">
        <v>32</v>
      </c>
      <c r="B35" s="19" t="s">
        <v>128</v>
      </c>
      <c r="C35" s="3" t="s">
        <v>147</v>
      </c>
      <c r="D35" s="4" t="s">
        <v>148</v>
      </c>
      <c r="E35" s="3" t="s">
        <v>150</v>
      </c>
      <c r="F35" s="32" t="s">
        <v>22</v>
      </c>
      <c r="G35" s="32">
        <v>10000</v>
      </c>
      <c r="H35" s="24" t="s">
        <v>149</v>
      </c>
      <c r="I35" s="21"/>
      <c r="J35" s="21"/>
      <c r="K35" s="35"/>
    </row>
  </sheetData>
  <autoFilter ref="A3:K35"/>
  <mergeCells count="3">
    <mergeCell ref="A1:J1"/>
    <mergeCell ref="A2:C2"/>
    <mergeCell ref="H2:J2"/>
  </mergeCells>
  <phoneticPr fontId="20" type="noConversion"/>
  <printOptions horizontalCentered="1"/>
  <pageMargins left="0.35416666666666702" right="0.35416666666666702" top="0.51180555555555596" bottom="0.39305555555555599" header="0.43263888888888902" footer="0.31458333333333299"/>
  <pageSetup paperSize="8" scale="87" fitToHeight="0" orientation="landscape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1"/>
  <sheetViews>
    <sheetView topLeftCell="A14" workbookViewId="0">
      <selection activeCell="I3" sqref="I3:I21"/>
    </sheetView>
  </sheetViews>
  <sheetFormatPr defaultColWidth="9" defaultRowHeight="13.5"/>
  <sheetData>
    <row r="3" spans="1:9" ht="42.75">
      <c r="A3" s="1" t="s">
        <v>19</v>
      </c>
      <c r="B3" s="2" t="s">
        <v>23</v>
      </c>
      <c r="F3" s="3" t="s">
        <v>19</v>
      </c>
      <c r="G3" s="4" t="s">
        <v>20</v>
      </c>
      <c r="I3" t="str">
        <f>VLOOKUP(F3,A:B,2,FALSE)</f>
        <v>正在进行钢结构安装。</v>
      </c>
    </row>
    <row r="4" spans="1:9" ht="57">
      <c r="A4" s="1" t="s">
        <v>57</v>
      </c>
      <c r="B4" s="2" t="s">
        <v>60</v>
      </c>
      <c r="F4" s="5" t="s">
        <v>44</v>
      </c>
      <c r="G4" s="6" t="s">
        <v>45</v>
      </c>
      <c r="I4" t="str">
        <f t="shared" ref="I4:I21" si="0">VLOOKUP(F4,A:B,2,FALSE)</f>
        <v>正在进行桩基础施工。</v>
      </c>
    </row>
    <row r="5" spans="1:9" ht="42.75">
      <c r="A5" s="1" t="s">
        <v>129</v>
      </c>
      <c r="B5" s="2" t="s">
        <v>60</v>
      </c>
      <c r="F5" s="3" t="s">
        <v>53</v>
      </c>
      <c r="G5" s="3" t="s">
        <v>54</v>
      </c>
      <c r="I5" t="str">
        <f t="shared" si="0"/>
        <v>3#车间基础施工完成。</v>
      </c>
    </row>
    <row r="6" spans="1:9" ht="142.5">
      <c r="A6" s="1" t="s">
        <v>77</v>
      </c>
      <c r="B6" s="2" t="s">
        <v>80</v>
      </c>
      <c r="F6" s="3" t="s">
        <v>57</v>
      </c>
      <c r="G6" s="3" t="s">
        <v>58</v>
      </c>
      <c r="I6" t="str">
        <f t="shared" si="0"/>
        <v>正在进行围墙施工。</v>
      </c>
    </row>
    <row r="7" spans="1:9" ht="85.5">
      <c r="A7" s="1" t="s">
        <v>69</v>
      </c>
      <c r="B7" s="2" t="s">
        <v>72</v>
      </c>
      <c r="F7" s="3" t="s">
        <v>61</v>
      </c>
      <c r="G7" s="3" t="s">
        <v>62</v>
      </c>
      <c r="I7" t="str">
        <f t="shared" si="0"/>
        <v>地形图、规划平面布局已完成，建筑设计、环评已完成，正在进行土地招拍挂。</v>
      </c>
    </row>
    <row r="8" spans="1:9" ht="128.25">
      <c r="A8" s="1" t="s">
        <v>61</v>
      </c>
      <c r="B8" s="2" t="s">
        <v>64</v>
      </c>
      <c r="F8" s="3" t="s">
        <v>65</v>
      </c>
      <c r="G8" s="3" t="s">
        <v>66</v>
      </c>
      <c r="I8" t="str">
        <f t="shared" si="0"/>
        <v>正在进行地脚梁施工。</v>
      </c>
    </row>
    <row r="9" spans="1:9" ht="42.75">
      <c r="A9" s="1" t="s">
        <v>65</v>
      </c>
      <c r="B9" s="2" t="s">
        <v>68</v>
      </c>
      <c r="F9" s="7" t="s">
        <v>69</v>
      </c>
      <c r="G9" s="7" t="s">
        <v>70</v>
      </c>
      <c r="I9" t="str">
        <f t="shared" si="0"/>
        <v>已完成前期规划设计等工作，进行基础施工中。</v>
      </c>
    </row>
    <row r="10" spans="1:9" ht="71.25">
      <c r="A10" s="1" t="s">
        <v>44</v>
      </c>
      <c r="B10" s="2" t="s">
        <v>48</v>
      </c>
      <c r="F10" s="8" t="s">
        <v>77</v>
      </c>
      <c r="G10" s="3" t="s">
        <v>78</v>
      </c>
      <c r="I10" t="str">
        <f t="shared" si="0"/>
        <v>完成清表40亩，绿山村3组和7组坟墓已清点完毕，2个苗木基地正在协商迁移中。</v>
      </c>
    </row>
    <row r="11" spans="1:9" ht="57">
      <c r="A11" s="1" t="s">
        <v>53</v>
      </c>
      <c r="B11" s="2" t="s">
        <v>56</v>
      </c>
      <c r="F11" s="3" t="s">
        <v>81</v>
      </c>
      <c r="G11" s="3" t="s">
        <v>82</v>
      </c>
      <c r="I11" t="str">
        <f t="shared" si="0"/>
        <v>部分设备采购中</v>
      </c>
    </row>
    <row r="12" spans="1:9" ht="42.75">
      <c r="A12" s="1" t="s">
        <v>81</v>
      </c>
      <c r="B12" s="2" t="s">
        <v>84</v>
      </c>
      <c r="F12" s="3" t="s">
        <v>85</v>
      </c>
      <c r="G12" s="3" t="s">
        <v>86</v>
      </c>
      <c r="I12" t="str">
        <f t="shared" si="0"/>
        <v>正在进行桂花文化公园施工图设计，对园内的树木进行砍伐和移栽，且部分路网施工中。</v>
      </c>
    </row>
    <row r="13" spans="1:9" ht="57">
      <c r="A13" s="1" t="s">
        <v>132</v>
      </c>
      <c r="B13" s="2" t="s">
        <v>135</v>
      </c>
      <c r="F13" s="3" t="s">
        <v>112</v>
      </c>
      <c r="G13" s="3" t="s">
        <v>113</v>
      </c>
      <c r="I13" t="str">
        <f t="shared" si="0"/>
        <v>正在进行基础施工。</v>
      </c>
    </row>
    <row r="14" spans="1:9" ht="48">
      <c r="A14" s="1" t="s">
        <v>136</v>
      </c>
      <c r="B14" s="2" t="s">
        <v>139</v>
      </c>
      <c r="F14" s="3" t="s">
        <v>115</v>
      </c>
      <c r="G14" s="3" t="s">
        <v>116</v>
      </c>
      <c r="I14" t="str">
        <f t="shared" si="0"/>
        <v>正在进行传染大楼主体工程建设。</v>
      </c>
    </row>
    <row r="15" spans="1:9" ht="57">
      <c r="A15" s="1" t="s">
        <v>140</v>
      </c>
      <c r="B15" s="2" t="s">
        <v>135</v>
      </c>
      <c r="F15" s="3" t="s">
        <v>119</v>
      </c>
      <c r="G15" s="3" t="s">
        <v>120</v>
      </c>
      <c r="I15" t="str">
        <f t="shared" si="0"/>
        <v>正在基础施工。</v>
      </c>
    </row>
    <row r="16" spans="1:9" ht="57">
      <c r="A16" s="1" t="s">
        <v>143</v>
      </c>
      <c r="B16" s="2" t="s">
        <v>146</v>
      </c>
      <c r="F16" s="3" t="s">
        <v>129</v>
      </c>
      <c r="G16" s="4" t="s">
        <v>130</v>
      </c>
      <c r="I16" t="str">
        <f t="shared" si="0"/>
        <v>正在进行围墙施工。</v>
      </c>
    </row>
    <row r="17" spans="1:9" ht="142.5">
      <c r="A17" s="1" t="s">
        <v>85</v>
      </c>
      <c r="B17" s="2" t="s">
        <v>88</v>
      </c>
      <c r="F17" s="3" t="s">
        <v>132</v>
      </c>
      <c r="G17" s="4" t="s">
        <v>133</v>
      </c>
      <c r="I17" t="str">
        <f t="shared" si="0"/>
        <v>正在进行生产线建设</v>
      </c>
    </row>
    <row r="18" spans="1:9" ht="57">
      <c r="A18" s="1" t="s">
        <v>147</v>
      </c>
      <c r="B18" s="2" t="s">
        <v>149</v>
      </c>
      <c r="F18" s="3" t="s">
        <v>136</v>
      </c>
      <c r="G18" s="4" t="s">
        <v>137</v>
      </c>
      <c r="I18" t="str">
        <f t="shared" si="0"/>
        <v>拟定设备采购合同</v>
      </c>
    </row>
    <row r="19" spans="1:9" ht="42.75">
      <c r="A19" s="1" t="s">
        <v>112</v>
      </c>
      <c r="B19" s="2" t="s">
        <v>111</v>
      </c>
      <c r="F19" s="3" t="s">
        <v>140</v>
      </c>
      <c r="G19" s="4" t="s">
        <v>141</v>
      </c>
      <c r="I19" t="str">
        <f t="shared" si="0"/>
        <v>正在进行生产线建设</v>
      </c>
    </row>
    <row r="20" spans="1:9" ht="71.25">
      <c r="A20" s="1" t="s">
        <v>115</v>
      </c>
      <c r="B20" s="2" t="s">
        <v>118</v>
      </c>
      <c r="F20" s="3" t="s">
        <v>143</v>
      </c>
      <c r="G20" s="4" t="s">
        <v>144</v>
      </c>
      <c r="I20" t="str">
        <f t="shared" si="0"/>
        <v>正在进行生产厂房改建中</v>
      </c>
    </row>
    <row r="21" spans="1:9" ht="57">
      <c r="A21" s="1" t="s">
        <v>119</v>
      </c>
      <c r="B21" s="2" t="s">
        <v>122</v>
      </c>
      <c r="F21" s="3" t="s">
        <v>147</v>
      </c>
      <c r="G21" s="4" t="s">
        <v>148</v>
      </c>
      <c r="I21" t="str">
        <f t="shared" si="0"/>
        <v>正在进行土方回填及临时设施建设。</v>
      </c>
    </row>
  </sheetData>
  <phoneticPr fontId="2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FGW-513-001</dc:creator>
  <cp:lastModifiedBy>Administrator</cp:lastModifiedBy>
  <dcterms:created xsi:type="dcterms:W3CDTF">2021-06-02T03:46:00Z</dcterms:created>
  <dcterms:modified xsi:type="dcterms:W3CDTF">2025-02-11T08:39:33Z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8C45A8A3579D4E128DEA317EBAC7902B</vt:lpwstr>
  </property>
  <property fmtid="{D5CDD505-2E9C-101B-9397-08002B2CF9AE}" pid="3" name="KSOProductBuildVer">
    <vt:lpwstr>2052-11.1.0.11365</vt:lpwstr>
  </property>
</Properties>
</file>